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UMMARY" sheetId="8" r:id="rId1"/>
    <sheet name="PubMed" sheetId="2" r:id="rId2"/>
    <sheet name="WoK" sheetId="11" r:id="rId3"/>
    <sheet name="NepJOL" sheetId="4" r:id="rId4"/>
    <sheet name="WHO-IRIS" sheetId="12" r:id="rId5"/>
    <sheet name="UNIQUE" sheetId="10" r:id="rId6"/>
  </sheets>
  <calcPr calcId="145621"/>
</workbook>
</file>

<file path=xl/calcChain.xml><?xml version="1.0" encoding="utf-8"?>
<calcChain xmlns="http://schemas.openxmlformats.org/spreadsheetml/2006/main">
  <c r="D7" i="8" l="1"/>
  <c r="I39" i="10"/>
  <c r="K39" i="10" s="1"/>
  <c r="I30" i="10"/>
  <c r="K30" i="10" s="1"/>
  <c r="I29" i="10"/>
  <c r="I28" i="10"/>
  <c r="K28" i="10" s="1"/>
  <c r="I27" i="10"/>
  <c r="K27" i="10" s="1"/>
  <c r="I26" i="10"/>
  <c r="K26" i="10" s="1"/>
  <c r="I10" i="10"/>
  <c r="H10" i="10"/>
  <c r="H26" i="10"/>
  <c r="H27" i="10"/>
  <c r="H28" i="10"/>
  <c r="H29" i="10"/>
  <c r="H30" i="10"/>
  <c r="H39" i="10"/>
  <c r="K10" i="10"/>
  <c r="K29" i="10"/>
  <c r="K2" i="10" l="1"/>
  <c r="K3" i="10"/>
  <c r="K4" i="10"/>
  <c r="K5" i="10"/>
  <c r="K6" i="10"/>
  <c r="K7" i="10"/>
  <c r="K9" i="10"/>
  <c r="K11" i="10"/>
  <c r="K12" i="10"/>
  <c r="K13" i="10"/>
  <c r="K14" i="10"/>
  <c r="K15" i="10"/>
  <c r="K16" i="10"/>
  <c r="K17" i="10"/>
  <c r="K19" i="10"/>
  <c r="K20" i="10"/>
  <c r="K21" i="10"/>
  <c r="K22" i="10"/>
  <c r="K23" i="10"/>
  <c r="K32" i="10"/>
  <c r="K34" i="10"/>
  <c r="K37" i="10"/>
  <c r="K38" i="10"/>
  <c r="K40" i="10"/>
  <c r="K45" i="10"/>
  <c r="K47" i="10"/>
  <c r="K48" i="10"/>
  <c r="K50" i="10"/>
  <c r="K52" i="10"/>
  <c r="K53" i="10"/>
  <c r="K54" i="10"/>
  <c r="K56" i="10"/>
  <c r="K59" i="10"/>
  <c r="K60" i="10"/>
  <c r="K61" i="10"/>
  <c r="K62" i="10"/>
  <c r="K63" i="10"/>
  <c r="K64" i="10"/>
  <c r="K65" i="10"/>
  <c r="K66" i="10"/>
  <c r="K68" i="10"/>
  <c r="K69" i="10"/>
  <c r="K70" i="10"/>
  <c r="K71" i="10"/>
  <c r="K73" i="10"/>
  <c r="K74" i="10"/>
  <c r="K75" i="10"/>
  <c r="K76" i="10"/>
  <c r="K78" i="10"/>
  <c r="K79" i="10"/>
  <c r="K81" i="10"/>
  <c r="K82" i="10"/>
  <c r="K83" i="10"/>
  <c r="K84" i="10"/>
  <c r="K85" i="10"/>
  <c r="K87" i="10"/>
  <c r="K90" i="10"/>
  <c r="K91" i="10"/>
  <c r="K92" i="10"/>
  <c r="K93" i="10"/>
  <c r="K94" i="10"/>
  <c r="K95" i="10"/>
  <c r="K96" i="10"/>
  <c r="K97" i="10"/>
  <c r="K98" i="10"/>
  <c r="K99" i="10"/>
  <c r="K101" i="10"/>
  <c r="K102" i="10"/>
  <c r="K103" i="10"/>
  <c r="K104" i="10"/>
  <c r="K105" i="10"/>
  <c r="K106" i="10"/>
  <c r="K107" i="10"/>
  <c r="K109" i="10"/>
  <c r="K111" i="10"/>
  <c r="K112" i="10"/>
  <c r="K114" i="10"/>
  <c r="K115" i="10"/>
  <c r="K116" i="10"/>
  <c r="K117" i="10"/>
  <c r="K118" i="10"/>
  <c r="K120" i="10"/>
  <c r="K123" i="10"/>
  <c r="K125" i="10"/>
  <c r="K127" i="10"/>
  <c r="K128" i="10"/>
  <c r="K130" i="10"/>
  <c r="K133" i="10"/>
  <c r="K135" i="10"/>
  <c r="K136" i="10"/>
  <c r="K138" i="10"/>
  <c r="K139" i="10"/>
  <c r="K141" i="10"/>
  <c r="K142" i="10"/>
  <c r="I140" i="10"/>
  <c r="K140" i="10" s="1"/>
  <c r="I137" i="10"/>
  <c r="K137" i="10" s="1"/>
  <c r="I132" i="10"/>
  <c r="K132" i="10" s="1"/>
  <c r="I129" i="10"/>
  <c r="K129" i="10" s="1"/>
  <c r="I124" i="10"/>
  <c r="I122" i="10"/>
  <c r="K122" i="10" s="1"/>
  <c r="I121" i="10"/>
  <c r="K121" i="10" s="1"/>
  <c r="I119" i="10"/>
  <c r="K119" i="10" s="1"/>
  <c r="I113" i="10"/>
  <c r="K113" i="10" s="1"/>
  <c r="I110" i="10"/>
  <c r="K110" i="10" s="1"/>
  <c r="I108" i="10"/>
  <c r="K108" i="10" s="1"/>
  <c r="I100" i="10"/>
  <c r="K100" i="10" s="1"/>
  <c r="I89" i="10"/>
  <c r="K89" i="10" s="1"/>
  <c r="I88" i="10"/>
  <c r="K88" i="10" s="1"/>
  <c r="I86" i="10"/>
  <c r="K86" i="10" s="1"/>
  <c r="I80" i="10"/>
  <c r="K80" i="10" s="1"/>
  <c r="I77" i="10"/>
  <c r="K77" i="10" s="1"/>
  <c r="I72" i="10"/>
  <c r="K72" i="10" s="1"/>
  <c r="I67" i="10"/>
  <c r="K67" i="10" s="1"/>
  <c r="I58" i="10"/>
  <c r="K58" i="10" s="1"/>
  <c r="I57" i="10"/>
  <c r="K57" i="10" s="1"/>
  <c r="I55" i="10"/>
  <c r="K55" i="10" s="1"/>
  <c r="I49" i="10"/>
  <c r="K49" i="10" s="1"/>
  <c r="I46" i="10"/>
  <c r="K46" i="10" s="1"/>
  <c r="I44" i="10"/>
  <c r="K44" i="10" s="1"/>
  <c r="I43" i="10"/>
  <c r="I42" i="10"/>
  <c r="K42" i="10" s="1"/>
  <c r="I41" i="10"/>
  <c r="I36" i="10"/>
  <c r="K36" i="10" s="1"/>
  <c r="I35" i="10"/>
  <c r="K35" i="10" s="1"/>
  <c r="I33" i="10"/>
  <c r="K33" i="10" s="1"/>
  <c r="I31" i="10"/>
  <c r="K31" i="10" s="1"/>
  <c r="I25" i="10"/>
  <c r="K25" i="10" s="1"/>
  <c r="I24" i="10"/>
  <c r="K24" i="10" s="1"/>
  <c r="I18" i="10"/>
  <c r="K18" i="10" s="1"/>
  <c r="I8" i="10"/>
  <c r="K8" i="10" s="1"/>
  <c r="H2" i="10"/>
  <c r="H3" i="10"/>
  <c r="H4" i="10"/>
  <c r="H5" i="10"/>
  <c r="H6" i="10"/>
  <c r="H7" i="10"/>
  <c r="H8" i="10"/>
  <c r="H9" i="10"/>
  <c r="H11" i="10"/>
  <c r="H12" i="10"/>
  <c r="H13" i="10"/>
  <c r="H14" i="10"/>
  <c r="H15" i="10"/>
  <c r="H16" i="10"/>
  <c r="H17" i="10"/>
  <c r="H18" i="10"/>
  <c r="H19" i="10"/>
  <c r="H20" i="10"/>
  <c r="H21" i="10"/>
  <c r="H22" i="10"/>
  <c r="H23" i="10"/>
  <c r="H24" i="10"/>
  <c r="H25" i="10"/>
  <c r="H31" i="10"/>
  <c r="H32" i="10"/>
  <c r="H33" i="10"/>
  <c r="H34" i="10"/>
  <c r="H35" i="10"/>
  <c r="H36" i="10"/>
  <c r="H37" i="10"/>
  <c r="H38" i="10"/>
  <c r="H40" i="10"/>
  <c r="H42"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5" i="10"/>
  <c r="H126" i="10"/>
  <c r="H127" i="10"/>
  <c r="H128" i="10"/>
  <c r="H129" i="10"/>
  <c r="H130" i="10"/>
  <c r="H131" i="10"/>
  <c r="H132" i="10"/>
  <c r="H133" i="10"/>
  <c r="H134" i="10"/>
  <c r="H135" i="10"/>
  <c r="H136" i="10"/>
  <c r="H137" i="10"/>
  <c r="H138" i="10"/>
  <c r="H139" i="10"/>
  <c r="H140" i="10"/>
  <c r="H141" i="10"/>
  <c r="H142" i="10"/>
  <c r="D8" i="8" l="1"/>
  <c r="D6" i="8"/>
</calcChain>
</file>

<file path=xl/sharedStrings.xml><?xml version="1.0" encoding="utf-8"?>
<sst xmlns="http://schemas.openxmlformats.org/spreadsheetml/2006/main" count="1412" uniqueCount="636">
  <si>
    <t>Kathmandu University Medical Journal</t>
  </si>
  <si>
    <t>Author</t>
  </si>
  <si>
    <t>Year</t>
  </si>
  <si>
    <t>Source</t>
  </si>
  <si>
    <t>Title</t>
  </si>
  <si>
    <t>Rabies</t>
  </si>
  <si>
    <t>Nepal</t>
  </si>
  <si>
    <t>INCLUDE</t>
  </si>
  <si>
    <t>INFO</t>
  </si>
  <si>
    <t>Gongal</t>
  </si>
  <si>
    <t>Malla</t>
  </si>
  <si>
    <t>NA</t>
  </si>
  <si>
    <t>Sharma</t>
  </si>
  <si>
    <t>Pant</t>
  </si>
  <si>
    <t>Joshi</t>
  </si>
  <si>
    <t>Date</t>
  </si>
  <si>
    <t>Hits</t>
  </si>
  <si>
    <t>PubMed</t>
  </si>
  <si>
    <t>Search String</t>
  </si>
  <si>
    <t>Recent emergence and spread of an Arctic-related phylogenetic lineage of rabies virus in Nepal.</t>
  </si>
  <si>
    <t>PLoS neglected tropical diseases</t>
  </si>
  <si>
    <t>Rabies is a zoonotic disease that is endemic in many parts of the developing world, especially in Africa and Asia. However its epidemiology remains largely unappreciated in much of these regions, such as in Nepal, where limited information is available about the spatiotemporal dynamics of the main etiological agent, the rabies virus (RABV). In this study, we describe for the first time the phylogenetic diversity and evolution of RABV circulating in Nepal, as well as their geographical relationships within the broader region. A total of 24 new isolates obtained from Nepal and collected from 2003 to 2011 were full-length sequenced for both the nucleoprotein and the glycoprotein genes, and  analysed using neighbour-joining and maximum-likelihood phylogenetic methods with representative viruses from all over the world, including new related RABV strains from neighbouring or more distant countries (Afghanistan, Greenland, Iran, Russia and USA). Despite Nepal's limited land surface and its particular geographical position within the Indian subcontinent, our study revealed the presence of a surprising wide genetic diversity of RABV, with the co-existence of three different phylogenetic groups: an Indian subcontinent clade and two different Arctic-like sub-clades within the Arctic-related clade. This observation suggests at least two independent episodes of rabies introduction from neighbouring countries. In addition, specific phylogenetic and temporal evolution analysis of viruses within the Arctic-related clade has identified a new recently emerged RABV lineage we named as the Arctic-like 3 (AL-3) sub-clade  that is already widely spread in Nepal.</t>
  </si>
  <si>
    <t>Human Rabies in the WHO Southeast Asia Region: Forward Steps for Elimination.</t>
  </si>
  <si>
    <t>Advances in preventive medicine</t>
  </si>
  <si>
    <t>There are eleven Member States in the WHO southeast Asia region (Bangladesh, Bhutan, Democratic People's Republic of Korea, India, Indonesia, Maldives, Myanmar, Nepal, Sri Lanka, Thailand, Timor-Leste) of which eight are endemic for  rabies. More than 1.4 billion people in the Region are at risk of rabies infection, and approximately 45% of worldwide rabies deaths occur in Asia. Dog bites account for 96% of human rabies cases. Progress in preventing human rabies  through control of the disease in dogs has been slow due to various factors. Innovative control tools and techniques have been developed and standardized in recent years. The introduction of cost-effective intradermal rabies vaccination regimens in Asian countries has increased the availability and affordability of postexposure prophylaxis. Elimination of rabies is not possible without regional  and intersectoral cooperation. Considering the importance of consolidating achievements in rabies control in Member countries, the WHO Regional Office for southeast Asia has developed a regional strategy for elimination of human rabies  transmitted by dogs in the Region. They have committed to provide technical leadership, to advocate national health authorities to develop major stakeholder  consensus for a comprehensive rabies elimination programme, and to implement national strategies for elimination of human rabies.</t>
  </si>
  <si>
    <t>Characterization of rabies virus from a human case in Nepal.</t>
  </si>
  <si>
    <t>Archives of virology</t>
  </si>
  <si>
    <t>Rabies is endemic throughout most of Asia, with the majority of human cases transmitted by domestic dogs (Canis familiaris). Here, we report a case of rabies in a 12-year-old girl in the Lalitpur district of Nepal that might have been prevented by better public awareness and timely post-exposure prophylaxis. Molecular characterization of the virus showed 100% identity over a partial nucleoprotein gene sequence to previous isolates from Nepal belonging to the 'arctic-like' lineage of rabies virus. Sequence analysis of both partial nucleoprotein and glycoprotein genes showed differences in consensus sequence after passage in vitro but not after passage in vivo.</t>
  </si>
  <si>
    <t>Srivastava</t>
  </si>
  <si>
    <t>Kathmandu University medical journal (KUMJ)</t>
  </si>
  <si>
    <t>Bony hydatid disease of superior pubic ramus with extension into pelvis and proximal thigh.</t>
  </si>
  <si>
    <t>Khan</t>
  </si>
  <si>
    <t>JNMA; journal of the Nepal Medical Association</t>
  </si>
  <si>
    <t>Hydatid disease is caused by the tapeworm of genus ;Echinococcus. Genus Echinococcus has different species including Echinococcus vogeli, Echinococcus granulosus and Echinococcus multilucularis. Echinococcus granulosus is the most common cause of hydatid disease in humans. This disease can take place either directly through ingestion of parasite eggs from contact with infected dogs or indirectly from the ingestion of contaminated water or food. Infestation of hydatid disease in humans most commonly occurs in the liver (55-70%), followed by the lungs (18-35%). Bone hydatidosis however is very rare,whenever it occurs; it  is usually secondary to visceral involvement. We present herein a case of primary hydatid cyst involving superior pubic ramus in a 43 years male patient, which is  not a common site for the occurrence of this disease. Diagnosis is usually delayed if high index of suspicion is not there. MRI is a good tool for reaching  diagnoses.</t>
  </si>
  <si>
    <t>The first imported case of rabies into Japan in 36 years: a forgotten life-threatening disease.</t>
  </si>
  <si>
    <t>Yamamoto</t>
  </si>
  <si>
    <t>Journal of travel medicine</t>
  </si>
  <si>
    <t>A domestic case of rabies has not been reported in Japan since 1957. The last case of rabies reported in Japan was an imported case from Nepal in 1970. We recently experienced a new case imported from the Philippines, the first case in  Japan in 36 years. Although Japanese people are about to forget the dangers of rabies, this case should serve as a warning to those Japanese who are planning a  trip abroad.</t>
  </si>
  <si>
    <t>Asthma symptomatics school children of Sonapur.</t>
  </si>
  <si>
    <t>Pokharel</t>
  </si>
  <si>
    <t>BACKGROUND: Bronchial asthma is one of the most common illnesses in children. Factors influencing development of asthma have not been studied in rural population. MATERIALS AND METHODS: Two thousand school-going children from three  schools of Sonapur VDC, Sunsari in the surrounding of industries were screened for the presence of symptoms of asthma using a questionnaire suggested by International Study of Asthma and Allergy in Children (ISSAC). RESULTS: One hundred twenty children were identified with symptoms of bronchial asthma. For each child with asthma two age and sex matched non-asthmatic control were selected from the study population. History, clinical examination and in-depth interview were carried out for all cases and controls. Factors associated with presence of symptoms of asthma on multivariate analysis were: passive smoking (OR 3.33, 95% CI 1.85-7.65), pets at home (OR 5.5, 95% CI 1.04-29.15), and absence of windows in living rooms (OR 4.03, 95% CI 1.17-13.79). Factors such as family history of asthma, history of worm infestation, fuel used for cooking, location of kitchen and food allergy were not significant in statistical analysis. CONCLUSION: Thus, passive smoking, inadequate ventilation and domestic animals and pets (dogs and cats) at home are significant risk factors associated with presence of symptoms of asthma in these children.</t>
  </si>
  <si>
    <t>Environmental hazards in Nepal: altitude illness, environmental exposures, injuries, and bites in travelers and expatriates.</t>
  </si>
  <si>
    <t>Boggild</t>
  </si>
  <si>
    <t>BACKGROUND: Adventure travel necessarily places travelers at risk of environmental hazards. We assessed the burden of "environmental" hazards among a  cohort of travelers and expatriates presenting to a large travel clinic in Nepal. METHODS: Data on travelers and expatriates seen at the Canadian International Water and Energy Consultants (CIWEC) clinic in Kathmandu were prospectively collected and entered into the GeoSentinel Surveillance Network database. Data on individuals receiving predefined diagnoses related to environmental hazards were  extracted and analyzed. RESULTS: Of 10,499 travelers and 4,854 expatriates in the database, 2,160 were diagnosed with 2,533 environment-related illnesses. Injuries were common among both travelers and expatriates [N= 788 (6.1%) and 328 (4.9%), respectively], while altitude illness was seen almost exclusively in travelers [N= 611 (4.7%) vs N= 8 (0.1%)]. Factors independently associated with environmental diagnoses include male gender (p &lt; 0.001), traveling for tourism (p &lt; 0.001), and lack of pre-travel advice (p= 0.043). Three percent of travelers and 2% of expatriates presenting to CIWEC sustained a bite wound or required rabies postexposure prophylaxis. Injured travelers were less likely than others to have obtained pre-travel advice (p= 0.003), while those who sustained bite wounds were more likely to have received pre-travel advice (p &lt; 0.001). CONCLUSIONS: Environmental hazards are important causes of morbidity and potential mortality among adventure travelers and expatriates. Current pre-travel interventions are missing certain risk groups entirely and failing to have the desired educational impact in others.</t>
  </si>
  <si>
    <t>Antibacterial and antiviral naphthazarins from Maharanga bicolor.</t>
  </si>
  <si>
    <t>Rajbhandari</t>
  </si>
  <si>
    <t>Die Pharmazie</t>
  </si>
  <si>
    <t>Maharanga bicolor, Boraginaceae, is used in the Nepalese ethnomedicine for the treatment of several diseases. In the course of screening investigations the dichloromethane extract of the roots of Maharanga bicolor was found to inhibit the growth of gram positive bacteria. Bio-assay directed fractionation led to the isolation of five active naphthazarins, deoxyalkannin (1), alkannin (2), acetylalkannin (3), alkannin beta-hydroxyisovalerate (4) and alkannin beta-acetoxyisovalerate (5). Compounds 2-5 showed antibacterial activity against  multi resistant human pathogenic Staphylococcus and Enterococcus species and 1, 4 and 5 showed antiviral activity against herpes simplex virus type-1.</t>
  </si>
  <si>
    <t>Trypanosomiasis in domestic animals of Makwanpur district, Nepal.</t>
  </si>
  <si>
    <t>Maharjan</t>
  </si>
  <si>
    <t>Annals of the New York Academy of Sciences</t>
  </si>
  <si>
    <t>Trypanosomiasis is an infectious emerging hemoprotozoan parasitic disease in domestical animals of Nepal. The prevalence of disease was found in 16 of 240 (6.67%) in domestic animals of Makawanpur district, out of which 9 of 105 were (8.57%) cattle; 5 of 75 (6.67%) buffalos, and 2 of 15 (13.3%) dogs, while none of the goats and pigs acquired infection. The disease was found maximum during rainy season 9 of 82 (10.98%) with higher prevalence among cross breeds than that of local breeds.</t>
  </si>
  <si>
    <t>Rabies antibody seroprotection rates among travelers in Nepal: "rabies seroprotection in travelers".</t>
  </si>
  <si>
    <t>Ranney</t>
  </si>
  <si>
    <t>BACKGROUND: Rabies preexposure immunization is recommended for international travelers who are at risk for exposure to rabid animals, especially in areas where postexposure treatment may be limited. Rabies antibody seroprotection rates among international travelers has not been previously investigated. OBJECTIVE: To assess preexisting rabies seroprotection among travelers presenting to a health clinic in Nepal. METHODS: A prospective convenience sample of international travelers evaluated at a health center in Kathmandu, Nepal during a 2-month period. Subjects were eligible for inclusion if they had received rabies preexposure vaccination within the previous 5 years. Demographic information and  vaccination records of rabies preexposure prophylaxis were obtained. Consenting subjects provided serum for rabies antibody measurement measured using the rapid  fluorescent focus inhibition test. A dilution greater than or equal to 1:5 (0.5 IU/mL) was considered positive. Data were analyzed using chi-squares and two-sample t-tests with unequal variances. RESULTS: A total of 43 patients consented to enroll. Complete data were available for 38 patients. Subjects had received human diploid cell vaccine (HDCV) or purified Vero cell rabies vaccine (PVRV) vaccine, either via the intradermal or intramuscular route. All patients had adequate antibody titers except one, who had a titer below 0.5 IU/mL. There was no statistically significant relationship between antibody titer and type of  vaccine, route of administration, time since vaccination, number of vaccinations, or patient age. CONCLUSIONS: Among 38 travelers to Nepal who had received documented preexposure rabies HDCV or PVRV vaccination series, 37 demonstrated adequate titers of &gt; or =0.5 IU/mL and would be considered boostable if exposed to rabies virus. One traveler had a titer of &lt;0.5 IU/mL. Type of vaccine, method  of administration, number of vaccinations, and time since vaccination did not influence rabies antibody titer. Rabies vaccination with HDCV and PVRV vaccine was effective in stimulating adequate seroprotection in this sample of travelers.</t>
  </si>
  <si>
    <t>Occurrence of hydatidosis in slaughter buffaloes (Bos bubalis) and helminths in stray dogs in Kathmandu Valley, Nepal.</t>
  </si>
  <si>
    <t>Manandhar</t>
  </si>
  <si>
    <t>Berliner und Munchener tierarztliche Wochenschrift</t>
  </si>
  <si>
    <t>The study aimed at identifying the occurrence of hydatidosis in slaughter buffaloes and helminth eggs, particularly Taenia spp. eggs in stray dogs' fecal samples in Kathmandu Valley, Nepal. The study period was from November, 2004 to April, 2005. A total of 500 buffalo carcasses in a slaughterhouse, at the riversides and individual butchers'sites were examined for the presence of hydatid cysts. The cyst fluid was collected and microscopically examined to determine if it was fertile or not. Of the 500 carcasses examined, 10.6% had hydatid cysts. Specifically, the slaughterhouse carcasses had a 6.7% occurrence of hydatid cysts, whereas those examined at riversides and individual butcher places had 10.0% and 12.7%, respectively. Distributions of the hydatid cysts by specific organs showed single occurrence of 6.4% in lungs, 2.4% in livers and 1.8% in both, livers and lungs. In a total of 53 infected buffaloes, 58.5% were fertile and 41.5% sterile cysts. Overall, 366 faecal samples from stray dogs were collected around buffaloes slaughtering areas (slaughterhouse and individual butcher places), riversides, garbage sites and temple sites. These samples were examined by formalin-ether concentration technique to investigate the presence of different helminth eggs. The total prevalence of Taenia, hookworms, Trichuris/Capillaria,Toxocara, Spirometra and Physaloptera eggs were 12.8%, 18.3%, 19.1%, 12.8%, 1.4% and 1.9%, respectively.</t>
  </si>
  <si>
    <t>Leishmaniasis vaccine candidates for development: a global overview.</t>
  </si>
  <si>
    <t>Khamesipour</t>
  </si>
  <si>
    <t>The Indian journal of medical research</t>
  </si>
  <si>
    <t>A vaccine against different forms of leishmaniasis should be feasible considering the wealth of information on genetics and biology of the parasite, clinical and experimental immunology of leishmaniasis, and the availability of vaccines that can protect experimental animals against challenge with different Leishmania species. However, there is no vaccine against any form of leishmaniasis for general human use. One major factor is the lack of a conceived market for human leishmaniasis vaccines. Hence pharmaceutical industries involved in vaccine development are not interested in investing millions of dollars and a decade that is required for developing a new vaccine. Besides, leishmaniasis is a local/regional problem and not a global one. According to the estimates of the World Health Organization, 90 per cent of visceral leishmaniasis occurs in five countries (Bangladesh, Brazil, India, Nepal and Sudan). Those in need are amongst the poorest people in these countries. It should therefore be the objectives of these countries to develop a vaccine. Fortunately, both Brazil and India have designated the control of visceral leishmaniasis as a top priority for their respective Ministries of Health. The purpose of this review is to present only the vaccines in use and those in development for use in dogs or humans. This is not an exhaustive review of vaccine discovery or the principles of clinical immunology underlying vaccine development.</t>
  </si>
  <si>
    <t>A study on 'Vermiform Appendix'--a caecal appendage in common laboratory mammals.</t>
  </si>
  <si>
    <t>The vermiform appendix, a small structure without any known function in human being has been regarded as a vestigial remnant of a more developed distal caecum  in man's herbivorous ancestors. A detailed study of the morphological and histological changes in the appendix and the caecum of different mammals with varying dietary habits revealed a distinctly well-defined vermiform appendix in rabbit only. However, the apical part of caecum among the carnivorous animals like cat and dog showed a clear histological picture with heavy infiltration of lymphoid tissue in the mucous &amp; sub-mucous coats as seen in rabbit or human being. Thus, the vermiform appendix is in no way a vestigial organ but a specialized structure without any definitely known function, probably concerned with the establishment and maintenance of the body defence and immunity of the body.</t>
  </si>
  <si>
    <t>[Epidemiology of rabies virus and other lyssaviruses].</t>
  </si>
  <si>
    <t>Arai</t>
  </si>
  <si>
    <t>Nihon rinsho. Japanese journal of clinical medicine</t>
  </si>
  <si>
    <t>Rabies is a zoonosis that infects domestic and wild animals through close contacts with saliva from infected animals. The annual number of deaths worldwide caused by rabies is estimated approximately 55,000 by World Health Organization (WHO). There has been no indigenous rabies case in Japan since 1957; however, there was only one imported case, a traveler who was bitten by a stray dog in Nepal and died in 1970. Dogs in Asia and Africa remain the main reservoir and transmitter of rabies to humans. The others are mainly coyotes, foxes, jackals, mongooses, raccoons, skunks, wolves and bats. The efficacy of the current human and veterinary vaccines against emergent lyssaviruses should be evaluated because the newly discovered rabies-related viruses have been isolated from bats.</t>
  </si>
  <si>
    <t>Detection of Cyclospora cayetanensis in animal fecal isolates from Nepal using an FTA filter-base polymerase chain reaction method.</t>
  </si>
  <si>
    <t>Chu</t>
  </si>
  <si>
    <t>The American journal of tropical medicine and hygiene</t>
  </si>
  <si>
    <t>Cyclospora cayetanensis is an emerging protozoan parasite capable of causing a protracted diarrheal illness in both immunocompromised and immunocompetent individuals. Ingestion of fresh produce and water sources contaminated with mature sporulated oocysts results in acquisition of cyclosporiasis. Currently, no animal model exists for the study of this pathogenic parasite and the only confirmed reservoir host for C. cayetanensis in nature is humans. Previously, Cyclospora-like oocysts had been detected by microscopy in several animals including non-human primates. However, their phylogenetic relationship to C. cayetanensis remained uncertain due to the limited availability of molecular techniques to differentiate and speciate these isolates. In the present study, we examined a series of fecal isolates obtained from dogs, chickens, and monkeys collected between May and September 2002 from several geographic regions of Nepal. All samples were examined by microscopy and a polymerase chain reaction (PCR) for the presence of C. cayetanensis. Both microscopic and conventional PCR/restriction fragment length polymorphism (RFLP) analysis demonstrated the presence of Cyclospora sp. in the fecal samples of two dogs, one chicken, and one monkey. Application of a species-specific multiplex PCR assay confirmed the presence of both Eimeria sp. and C. cayetanensis in the positive chicken sample and only C. cayetanensis in the dog and monkey samples. However, in the absence of tissue analysis, the assignment of these animals as a natural reservoir host for C. cayetanensis remains to be determined.</t>
  </si>
  <si>
    <t>Buffalo rabies in Nepal.</t>
  </si>
  <si>
    <t>Jha</t>
  </si>
  <si>
    <t>The Veterinary record</t>
  </si>
  <si>
    <t>Ancient wolf lineages in India.</t>
  </si>
  <si>
    <t>Proceedings. Biological sciences / The Royal Society</t>
  </si>
  <si>
    <t>All previously obtained wolf (Canis lupus) and dog (Canis familiaris) mitochondrial (mt) DNA sequences fall within an intertwined and shallow clade (the 'wolf-dog' clade). We sequenced mtDNA of recent and historical samples from  45 wolves from throughout lowland peninsular India and 23 wolves from the Himalayas and Tibetan Plateau and compared these sequences with all available wolf and dog sequences. All 45 lowland Indian wolves have one of four closely related haplotypes that form a well-supported, divergent sister lineage to the wolf-dog clade. This unique lineage may have been independent for more than 400,000 years. Although seven Himalayan wolves from western and central Kashmir fall within the widespread wolf-dog clade, one from Ladakh in eastern Kashmir, nine from Himachal Pradesh, four from Nepal and two from Tibet form a very different basal clade. This lineage contains five related haplotypes that probably diverged from other canids more than 800,000 years ago, but we find no evidence of current barriers to admixture. Thus, the Indian subcontinent has three divergent, ancient and apparently parapatric mtDNA lineages within the morphologically delineated wolf. No haplotypes of either novel lineage are found  within a sample of 37 Indian (or other) dogs. Thus, we find no evidence that these two taxa played a part in the domestication of canids.</t>
  </si>
  <si>
    <t>Survey of the stray dog population and the health education program on the prevention of dog bites and dog-acquired infections: a comparative study in Nepal and Okayama Prefecture, Japan.</t>
  </si>
  <si>
    <t>Kato</t>
  </si>
  <si>
    <t>Acta medica Okayama</t>
  </si>
  <si>
    <t>We estimated the number of stray dogs in Kathmandu, Nepal, where human rabies cases still occur, and in Shimotsui, Okayama Prefecture, Japan. In Kathmandu, the stray dog density was 2,930 stray dogs/km2, and the ratio of stray dogs to humans was 1:4.7. In Shimotsui, the density was 225 stray dogs/km2, and the ratio was 1:5.2. Since the stray dog population in Nepal is very large, one of the measures used to prevent dog bites and dog-acquired infections such as rabies is an effort to capture stray dogs. Another such measure is an effort to decrease the availability of food for stray dogs. We also organized health education programs  in both Nepal and Okayama Prefecture, Japan, which involved a course on the prevention of dog bites and subsequent infections. After each course, a questionnaire survey was conducted. The results suggest that the course participants understood these important preventive methods. In addition to the measures mentioned above and the routine vaccination of dogs, this health education course is recommended as a long-term preventive program</t>
  </si>
  <si>
    <t>Improving meat inspection and control in resource-poor communities: the Nepal example.</t>
  </si>
  <si>
    <t>Acta tropica</t>
  </si>
  <si>
    <t>Meat is an important source of protein and a valuable commodity in resource-poor  communities. In many developing countries, lack of appropriate slaughtering facilities and unsatisfactory slaughtering techniques are causing unnecessary losses of meat as well as invaluable by-products from animal carcasses. Slaughtering places are frequently contaminated and may not be protected against  dogs, rodents and insects. Meat products coming from such conditions are often deteriorated due to bacterial infection or contaminated, which may cause food poisoning or diseases in consumers. In many developing countries, regulations concerning meat inspection and/or control are inadequate or non-existent allowing consumers to be exposed to pathogens including zoonotic parasites. In Nepal, buffaloes contribute about 64% of the meat consumed, followed by goat meat (20%), pork (7%), poultry (6%) and mutton (2%). Goat and poultry meat is acceptable to all castes of people while buffalo meat is consumed mainly by the Newar ethnic group. Previously, pork was consumed only by people belonging to low castes, however, in recent years, the consumption of pork has increased in higher castes  as the caste system has become more relaxed. Until recently, there were no official meat inspection regulations in the country, however, in 1999, the national government legislated an as-yet-to-be implemented Animal Slaughtering and Meat Inspection Act which mandates slaughterhouse construction and meat inspection and control. Due to the lack of implementation of the Meat Inspection  Act and resultant absence of meat inspection, meat from sick or parasite-infected animals is serving as a source of infection to humans as well as other animals. In addition, meat quality is adversely affected by careless handling conditions in the slaughtering places as well as in the meat markets or shops. For improvement in animal slaughtering and meat inspection in both rural and urban areas of Nepal, several strategies are to be recommended. Sustainable capacity building should be introduced including training of veterinarians, meat inspectors and butchers as well as building of slaughter facilities. Government policies on slaughter procedures including ante-mortem examination, meat inspection and stamping of meat should be implemented. Programmes should be instituted with strong focus on prevention and control of meat-borne diseases to  reduce infection risk of consumers and meat handlers and to avoid contamination of the environment. Lastly, emphasis should be put on improving the animal husbandry system in Nepal. These same actions can be undertaken in other developing countries to assist with improving meat inspection and control, thus helping with prevention and control of cysticercosis as well as other important meat-borne diseases.</t>
  </si>
  <si>
    <t>Inhibitory effect of Bergenia ligulata on influenza virus A.</t>
  </si>
  <si>
    <t>Methanol water extract from rhizomes of Bergenia ligulata, a plant used in Nepalese ethnomedicine, inhibited in vitro the replication of influenza virus in  a dose dependent manner and did not show virucidal activity at effective concentration. Pretreatment of cells with B. ligulata extract was shown to be most effective to prevent cell destruction. The extract inhibited viral RNA synthesis and reduced viral peptide synthesis at 10 microg/ml. The virus inhibitory effect is related to the presence of condensed tannins in the extract.</t>
  </si>
  <si>
    <t>Risk of possible exposure to rabies among tourists and foreign residents in Nepal.</t>
  </si>
  <si>
    <t>Pandey</t>
  </si>
  <si>
    <t>BACKGROUND: There is little data available on the actual risk to travelers of being possibly exposed to rabies. This data would be useful in advising travelers who are considering rabies pre-exposure immunization. In addition, it is not known how many travelers are already pre-immunized when they are bitten by a possibly rabid animal. The current study was performed to determine the rate at which travelers to Nepal are possibly exposed to rabies, and to determine risk factors for possible rabies exposure. METHODS: A prospective 3-year study was carried out at the Canadian International Water and Energy Consultants (CIWEC) Clinic Travel Medicine Center in Kathmandu, Nepal, during the years 1996 through  1998. All non-Nepalese and non-Indian patients who presented with animal bites or scratches were eligible to be included in the study. RESULTS: Ninety-nine persons presented with possible rabies exposures to the CIWEC Clinic during the study period; 56 were tourists, and 43 were resident expatriates. The incidence of people presenting to the CIWEC clinic with possible rabies exposures was 1.9 per  1,000 persons/year for tourists, and 5.7 per 1,000 persons/year for resident expatriates (p &lt;.0001). The incidence of possible exposure to rabies while trekking was 1.2 per 1,000 persons/year. Women were significantly more likely than men to present with a possible rabies exposure, accounting for 61% of patients (p =.0027). Younger people were more likely to have bite exposures to the face and head than older patients. The length of time between exposure and treatment averaged 1.6 to 5.0 days. Among patients presenting with animal bites,  56% of foreign residents, and 21% of tourists had been pre-immunized against rabies. CONCLUSIONS: Foreign residents of Nepal are significantly more likely to  be exposed to rabies than tourists. Trekking does not increase the chances of being exposed to rabies. Children have a higher risk of being bitten on the face  and head, and females are more likely than males to be bitten or scratched by a possibly rabid animal.</t>
  </si>
  <si>
    <t>Characterization of Sri Lanka rabies virus isolates using nucleotide sequence analysis of nucleoprotein gene.</t>
  </si>
  <si>
    <t>Acta virologica</t>
  </si>
  <si>
    <t>Thirty-four suspected rabid brain samples from 2 humans, 24 dogs, 4 cats, 2 mongooses, I jackal and I water buffalo were collected in 1995-1996 in Sri Lanka. Total RNA was extracted directly from brain suspensions and examined using a one-step reverse transcription-polymerase chain reaction (RT-PCR) for the rabies  virus nucleoprotein (N) gene. Twenty-eight samples were found positive for the virus N gene by RT-PCR and also for the virus antigens by fluorescent antibody (FA) test. Rabies virus isolates obtained from different animal species in different regions of Sri Lanka were genetically homogenous. Sequences of 203 nucleotides (nt)-long RT-PCR products obtained from 16 of 27 samples were found identical. Sequences of 1350 nt of N genes of 14 RT-PCR products were determined. The Sri Lanka isolates under study formed a specific cluster that included also an earlier isolate from India but did not include the known isolates from China,  Thailand, Malaysia, Israel, Iran, Oman, Saudi Arabia, Russia, Nepal, Philippines, Japan and from several other countries. These results suggest that one type of rabies virus is circulating among human, dog, cat, mongoose, jackal and water buffalo living near Colombo City and in other five remote regions in Sri Lanka.</t>
  </si>
  <si>
    <t>Emerging pathogen Cyclospora cayetanensis infection in Nepal.</t>
  </si>
  <si>
    <t>Sherchand</t>
  </si>
  <si>
    <t>The Southeast Asian journal of tropical medicine and public health</t>
  </si>
  <si>
    <t>Cylospora cayetanensis, an emerging parasitic pathogen of human is being increasingly recognized throughout the world, however the means of transmission and the possibility of a reservoir host remain an enigma. A longitudinal study on cyclosporiasis in different parts of Nepal was carried out from April, 1995 until November, 2000. Fecal specimens were collected from symptomatic and asymptomatic  patients. The data shows a distinct seasonality with the highest infection rates  occurring during the summer and rainy season of the year. Attempts have been made to determine the sources of infection and possible reservoir hosts. Stools were examined from nearly 700 animals such as chickens, pigs, buffalos, cows, dogs, cats, monkeys, rats, mice and pigeons. In addition, vegetable farms around the Kathmandu Valley were examined during the seasonal high and low periods of transmission. C. cayetanensis-like oocysts were found in sewage water and from vegetable washings on five occasions during June, July, August, October, and November. Similarly, C. cayetanensis-like oocysts were recovered from mice, rats, chickens, and dogs. These results suggest that these sources may be important in  the transmission of this parasitosis. However, further studies will be required to obtain definitive answers on transmission.</t>
  </si>
  <si>
    <t>Enzyme-linked immunosorbent assay based on soluble promastigote antigen detects immunoglobulin M (IgM) and IgG antibodies in sera from cases of visceral and cutaneous leishmaniasis.</t>
  </si>
  <si>
    <t>Ryan</t>
  </si>
  <si>
    <t>Journal of clinical microbiology</t>
  </si>
  <si>
    <t>Leishmaniasis causes significant morbidity and mortality in areas where it is endemic. In areas where it is nonendemic, global travel and increased incidence of the disease in human immunodeficiency virus and intravenous-drug user populations are also causes for concern. The unavailability of rapid and reliable tests for diagnosis of the various leishmaniases makes patient management difficult. We have developed an enzyme-linked immunosorbent assay (ELISA) that can detect immunoglobulin M (IgM) and IgG antibodies in patients with visceral and cutaneous leishmaniasis. These practical assays are based on soluble antigens from promastigotes cultivated in a protein-free medium. In preliminary studies, 129 visceral (Brazil, Italy, North Africa, and Nepal) and 143 cutaneous (Brazil)  leishmaniasis patients with controls were tested. Overall, the tests showed a sensitivity of 95.1%. In addition, the ELISA correctly identified 42 sera from Brazilian dogs with canine leishmaniasis and 10 healthy controls. Serological tests for the various clinical manifestations of leishmaniasis could be useful epidemiological and patient management tools in populations of areas of endemicity and nonendemicity.</t>
  </si>
  <si>
    <t>Risk factors associated with bronchial asthma in school going children of rural Haryana.</t>
  </si>
  <si>
    <t>Indian journal of pediatrics</t>
  </si>
  <si>
    <t>Bronchial asthma is one of the most common illnesses in children. Factors influencing development of asthma have not been studied in rural population. 2000 school going children from five schools of Chhainsa and Dayalpur Primary Health Centre area in Ballabgarh Block of Haryana state were screened for presence of symptoms of asthma using a questionnaire suggested by International Study of Asthma and Allergy in Children (ISSAC). 40 children were identified as cases of bronchial asthma. For each child with asthma two age and sex matched non-asthmatic controls were selected from the study population. History, clinical examination and in-depth interview were carried out for all cases and controls. Factors associated with presence of symptoms of asthma on multivariate analysis were passive smoking (OR 3.33, 95% CI 1.85-7.65), pets at home (OR 5.5, 95% CI 1.04-29.15), and absence of windows in living rooms (OR 4.03, 95% CI 1.17-13.79). Factors such as family history of asthma, history of worm infestation, fuel used  for cooking, location of kitchen and food allergy were not significant on statistical analysis. Thus, passive smoking, inadequate ventilation and pets (dogs and cats) at home are significant risk factors associated with presence of  symptoms of asthma in rural children.</t>
  </si>
  <si>
    <t>Screening of Nepalese medicinal plants for antiviral activity.</t>
  </si>
  <si>
    <t>Journal of ethnopharmacology</t>
  </si>
  <si>
    <t>In an ethnopharmacological screening, plants used in Nepalese traditional medicine were evaluated for antiviral activity. Methanolic and methanolic-aqueous extracts derived of 23 species were assayed in two in vitro viral systems, influenza virus/MDCK cells and herpes simplex virus/Vero cells. Two species, Bergenia ligulata and Nerium indicum showed the highest antiinfluenzaviral activity with 50% inhibitory dose of 10 microg/ml. Holoptelia integrifolia and N. indicum exhibited considerable antiviral activity against herpes simplex virus. None of these extracts showed cytotoxic effects. Additionally for B. ligulata and H. integrifolia partial protease inhibitory activity was estimated.</t>
  </si>
  <si>
    <t>Attempts to establish experimental Cyclospora cayetanensis infection in laboratory animals.</t>
  </si>
  <si>
    <t>Eberhard</t>
  </si>
  <si>
    <t>The Journal of parasitology</t>
  </si>
  <si>
    <t>Attempts were made to develop an animal model for Cyclospora cayetanensis to identify a practical laboratory host for studying human cyclosporiasis. Oocysts collected from stool of infected humans in the United States, Haiti, Guatemala, Peru, and Nepal were held in potassium dichromate solution to allow development of sporozoites. The following animal types were inoculated: 9 strains of mice, including adult and neonatal immunocompetent and immune-deficient inbred and outbred strains, rats, sandrats, chickens, ducks, rabbits, jirds, hamsters, ferrets, pigs, dogs, owl monkeys, rhesus monkeys, and cynomolgus monkeys. Most animals were inoculated by gavage, although some of the primates were fed oocysts on food items. The animals were examined for signs of infection, particularly diarrhea, and stool samples were examined for 4-6 wk after inoculation. None of the animals developed patent infections or signs of infection. We conclude that none of the animals tested is susceptible to infection with C. cayetanensis.</t>
  </si>
  <si>
    <t>Case 21-1998: rabies.</t>
  </si>
  <si>
    <t>Shlim</t>
  </si>
  <si>
    <t>The New England journal of medicine</t>
  </si>
  <si>
    <t>Case records of the Massachusetts General Hospital. Weekly clinicopathological exercises. Case 21-1998. A 32-year-old woman with pharyngeal spasms and paresthesias after a dog bite.</t>
  </si>
  <si>
    <t>Short report: An imported case of cystic echinococcosis in Japan diagnosed by imaging and serology with confirmation of Echinococcus granulosus-specific DNA sequences.</t>
  </si>
  <si>
    <t>Ito</t>
  </si>
  <si>
    <t>We report one case of cystic echinococcosis (CE) in Japan in a native of Nepal. Ultrasonography and computed tomography scan of the liver revealed unique cystic  lesions with or without daughter cysts of Echinococcus granulosus. Immunoblot analysis using crude antigens of E. multilocularis and cyst fluid of E. granulosus, without reference to these image analyses, strongly suggested this was a case of CE. We found protoscoleces in surgically removed hepatic lesions and analyzed the mitochondrial cytochrome c oxidase subunit I (COI) gene by the polymerase chain reaction. Based on the similarity in DNA sequences of the COI gene of this Echinococcus spp. with that of previously reported sheep-dog strain  (GI), the parasite was considered to be the so-called common sheep strain of E. granulosus.</t>
  </si>
  <si>
    <t>Human rabies--New Hampshire, 1996.</t>
  </si>
  <si>
    <t>MMWR. Morbidity and mortality weekly report</t>
  </si>
  <si>
    <t>On August 20, 1996, a 32-year-old resident of New Hampshire died in a Massachusetts hospital from an illness characterized by rapid neurologic deterioration. Rabies had been clinically suspected on the date of her transfer from a New Hampshire hospital (August 14) and was confirmed by CDC on August 17.  This report summarizes the investigation of this case by the state health departments of New Hampshire, Massachusetts, Maryland, and Pennsylvania, which implicated a dog in Kathmandu, Nepal, as the probable source of exposure.</t>
  </si>
  <si>
    <t>Epidemiology of echinococcosis in Nepal.</t>
  </si>
  <si>
    <t>Echinococcosis and hydatidosis is a parasitic zoonotic disease of human and animals. This disease has created public health and environment problems in all urban areas of Nepal. Based on the three year study (1993-1995) it has been revealed that the epidemiological cycle (indigenous) of Echinococcus granulosus parasite is dog-pig-dog cycle and human acquire infection accidentally through infected dog stool. However, this study has proved also the epidemiological cycle like dog-sheep-dog, dog-goat-dog and dog-buffalo-dog. This study was supported by International Development Research Centre (IDRC), Ottawa, Canada.</t>
  </si>
  <si>
    <t>Echinococcus granulosus infections in the dogs of Kathmandu, Nepal.</t>
  </si>
  <si>
    <t>Baronet</t>
  </si>
  <si>
    <t>Annals of tropical medicine and parasitology</t>
  </si>
  <si>
    <t>The prevalence, incidence and risk factors of infection by Echinococcus granulosus were studied in the domestic and street dogs of Kathmandu, Nepal. Using an ELISA coproantigen test as a screening method, the highest prevalence (5/88 = 5.7%) was seen in domestic dogs from an area of the city used for slaughtering livestock. A prevalence of 1.8% (3/171) was found in domestic dogs seen at eight veterinary clinics distributed around the city. Although none of the 73 street dogs sampled in the ELISA screening survey was positive, three of 20 street dogs killed with poison as part of the city's dog-control programme harboured from one to five adult worms. As none of 99 dogs treated with an anthelmintic was found re-infected 3 months later, it was impossible to calculate accurately the of infection over a 3-month period. Information about the feeding, sleeping and roaming practices of the dogs was also gathered using questionnaires and direct observations.</t>
  </si>
  <si>
    <t>The ecology of dogs and canine rabies: a selective review.</t>
  </si>
  <si>
    <t>Wandeler</t>
  </si>
  <si>
    <t>Revue scientifique et technique (International Office of Epizootics)</t>
  </si>
  <si>
    <t>Although dogs are the most widespread and abundant of all carnivores, the role of the dog in human cultures and its impact on the environment have rarely been studied. These subjects are reviewed in the context of canine rabies. To understand the epizootiology of canine rabies, the ecology and population biology of the dog must be considered. Information on dog populations (in relation to different habitats, cultures, social strata of human populations and epizootiological situations) was collected in Nepal, Sri Lanka, Switzerland and Tunisia. In Switzerland (and Western Europe in general), rabies is maintained and spread by red foxes. The low prevalence of rabies in dogs may be explained by restrictive practices of dog-keeping and high rates of vaccination. In the other  areas examined, dogs are poorly supervised and their population densities are high enough to support rabies, although it is questionable whether canine rabies  exists independently of a wildlife reservoir. Dog-keeping practices, high rates of exposure and various cultural factors may lead to a high human rabies mortality rate. Nevertheless, dogs in these areas remain sufficiently accessible  for vaccination and well-executed control programmes could prove successful.</t>
  </si>
  <si>
    <t>Organisation of veterinary public health in the south Asia region.</t>
  </si>
  <si>
    <t>In the South Asia region vast human populations are exposed daily and with considerable intensity to close contact with vast animal populations and their excreta. There is no veterinary public health unit in the World Health Organisation (WHO) South-East Asia Regional Office (SEARO) in New Delhi (India),  the Western Pacific Regional Office (WPRO) in Manila (Philippines) or the Eastern Mediterranean Regional Office (EMRO) in Alexandria (Egypt). However, these offices do support a number of activities on zoonoses and food-borne diseases in  WHO member countries of the region. Maintenance of the health of farmers and of their families (often termed "rural health") has assumed increasing importance in most member countries of the region. In most of the countries, there is no actual veterinary public health unit functioning as a national body common to the ministries of health and agriculture. Among the commonest zoonotic diseases prevalent in member countries are rabies, brucellosis, Japanese encephalitis, echinococcosis, tuberculosis, visceral leishmaniasis, taeniasis, salmonellosis, campylobacteriosis and leptospirosis. A national plan is necessary for each country to give priority to controlling these diseases, based on health systems research or primary health care, with intersectoral and regional cooperation through the South Asian Association for Regional Cooperation (SAARC) under Technical Cooperation among Developing Countries (TCDC). There should be a strong unit for veterinary public health in all WHO regional offices to coordinate zoonotic disease surveillance, training and control programmes in countries of the region.</t>
  </si>
  <si>
    <t>[Imported infestations of nasopharyngeal parasites in dogs].</t>
  </si>
  <si>
    <t>Gothe</t>
  </si>
  <si>
    <t>Tierarztliche Praxis</t>
  </si>
  <si>
    <t>In this paper infestations of the nasal cavity with Myxobdella annandalei in a dog after a sojourn in Nepal and with Linguatula serrata in 2 stray dogs from Turkey, which were imported to Germany, are described.</t>
  </si>
  <si>
    <t>Accessibility of dog populations for rabies control in Kathmandu valley, Nepal.</t>
  </si>
  <si>
    <t>Bogel</t>
  </si>
  <si>
    <t>Bulletin of the World Health Organization</t>
  </si>
  <si>
    <t>The accessibility of dogs in urban areas of Kathmandu valley was measured using the following approaches: determination of the proportion of dogs that bore signs of having been the objects of religious worship and other signs of household association, supplemented by information obtained by interviewing people in the neighbourhood; and the vaccination coverage attained in a rabies control campaign that was preceded by intensive activities to encourage the community to participate. An accessibility rate of 90-95% was determined using the first of these approaches, whereas 75-80% of the total dog population was reached in the vaccination campaign.</t>
  </si>
  <si>
    <t>Role of lesser developed nations in rabies research.</t>
  </si>
  <si>
    <t>Reviews of infectious diseases</t>
  </si>
  <si>
    <t>The contributions of lesser developed nations to rabies research can be significant in several areas. The type of health system that supports complex veterinary-public health programs, the operational research that is required in these countries, the follow-up epidemiologic surveillance, and the involvement in technology transfer concerning new rabies vaccines and rapid and simple diagnostic procedures are all crucial to the success of rabies prevention in developing countries. Results of a relevant research project carried out in the Kathmandu Valley in Nepal, India, are discussed.</t>
  </si>
  <si>
    <t>Trypanosomiasis in a dog imported in The Netherlands.</t>
  </si>
  <si>
    <t>Hellebrekers</t>
  </si>
  <si>
    <t>The Veterinary quarterly</t>
  </si>
  <si>
    <t>A case-report is presented of a Trypanosoma evansi infection in a dog imported from Nepal. The clinical symptoms included fever, anorexia, and weight loss. Diagnosis was made through morphologic study of blood smears from the patient.</t>
  </si>
  <si>
    <t>Human rabies in Kathmandu, Nepal.</t>
  </si>
  <si>
    <t>The Journal of communicable diseases</t>
  </si>
  <si>
    <t>Susceptibility of a yak to influenza A viruses and presence of H3N2 antibodies in animals in Nepal and India.</t>
  </si>
  <si>
    <t>Graves</t>
  </si>
  <si>
    <t>Naturally acquired antibody to H3N2 human influenza antigens was found in a yak-zebu crossbred in Nepal. Serial inoculation of a yak, negative for antibody,  produced a response to A/Hong Kong/1/68 (H3N2), A/England/42/72 (H3N2), and A/Prague/1/56 (Heq1 Neq1) influenzavirus strains. Single radial diffusion tests showed that cattle and goats in West Bengal, India, and water buffaloes and cattle in Kathmandu, Nepal, also had antibodies against the H3N2 antigens. Haemagglutination-inhibition antibodies to equine influenzaviruses were not found in human, goat, cattle, chicken, and dog sera, nor were antibodies to avian viruses found in human or equine serum.</t>
  </si>
  <si>
    <t>New records of Mallophaga from Nepalese mammals.</t>
  </si>
  <si>
    <t>Emerson</t>
  </si>
  <si>
    <t>Journal of medical entomology</t>
  </si>
  <si>
    <t>Ixodes (Ixodes) nuttallianus Schulze: redescription of female, description of male, and hosts and ecology in Nepal (Acarina: Ixodidae).</t>
  </si>
  <si>
    <t>Clifford</t>
  </si>
  <si>
    <t>Abstract</t>
  </si>
  <si>
    <t>Yadav</t>
  </si>
  <si>
    <t>QUATERNARY INTERNATIONAL</t>
  </si>
  <si>
    <t>PLOS NEGLECTED TROPICAL DISEASES</t>
  </si>
  <si>
    <t>Dorji</t>
  </si>
  <si>
    <t>ORYX</t>
  </si>
  <si>
    <t>INTERNATIONAL JOURNAL OF INFECTIOUS DISEASES</t>
  </si>
  <si>
    <t>ARCHIVES OF VIROLOGY</t>
  </si>
  <si>
    <t>Schwarz</t>
  </si>
  <si>
    <t>AMERICAN JOURNAL OF TROPICAL MEDICINE AND HYGIENE</t>
  </si>
  <si>
    <t>Stevens</t>
  </si>
  <si>
    <t>ECOHEALTH</t>
  </si>
  <si>
    <t>Odden</t>
  </si>
  <si>
    <t>ACTA THERIOLOGICA</t>
  </si>
  <si>
    <t>JOURNAL OF TRAVEL MEDICINE</t>
  </si>
  <si>
    <t>Arya</t>
  </si>
  <si>
    <t>HUMAN VACCINES</t>
  </si>
  <si>
    <t>Martin</t>
  </si>
  <si>
    <t>HIGH ALTITUDE MEDICINE &amp; BIOLOGY</t>
  </si>
  <si>
    <t>Habibzadeh</t>
  </si>
  <si>
    <t>JOURNAL OF ANIMAL AND VETERINARY ADVANCES</t>
  </si>
  <si>
    <t>BERLINER UND MUNCHENER TIERARZTLICHE WOCHENSCHRIFT</t>
  </si>
  <si>
    <t>INDIAN JOURNAL OF MEDICAL RESEARCH</t>
  </si>
  <si>
    <t>IMPACT OF EMERGING ZOONOTIC DISEASES ON ANIMAL HEALTH</t>
  </si>
  <si>
    <t>VETERINARY RECORD</t>
  </si>
  <si>
    <t>PROCEEDINGS OF THE ROYAL SOCIETY B-BIOLOGICAL SCIENCES</t>
  </si>
  <si>
    <t>ACTA MEDICA OKAYAMA</t>
  </si>
  <si>
    <t>ACTA TROPICA</t>
  </si>
  <si>
    <t>Harris</t>
  </si>
  <si>
    <t>JOURNAL OF EMERGENCY MEDICINE</t>
  </si>
  <si>
    <t>JOURNAL OF CLINICAL MICROBIOLOGY</t>
  </si>
  <si>
    <t>EXPERIMENTAL AGRICULTURE</t>
  </si>
  <si>
    <t>ACTA VIROLOGICA</t>
  </si>
  <si>
    <t>JOURNAL OF PARASITOLOGY</t>
  </si>
  <si>
    <t>Hendrix</t>
  </si>
  <si>
    <t>COMPENDIUM ON CONTINUING EDUCATION FOR THE PRACTICING VETERINARIAN</t>
  </si>
  <si>
    <t>Shrestha</t>
  </si>
  <si>
    <t>BARONET</t>
  </si>
  <si>
    <t>ANNALS OF TROPICAL MEDICINE AND PARASITOLOGY</t>
  </si>
  <si>
    <t>YONZON</t>
  </si>
  <si>
    <t>CONSERVATION BIOLOGY</t>
  </si>
  <si>
    <t>SHLIM</t>
  </si>
  <si>
    <t>JOURNAL OF WILDERNESS MEDICINE</t>
  </si>
  <si>
    <t>BIOLOGICAL CONSERVATION</t>
  </si>
  <si>
    <t>BOGEL</t>
  </si>
  <si>
    <t>BULLETIN OF THE WORLD HEALTH ORGANIZATION</t>
  </si>
  <si>
    <t>Premonsoon precipitation variability in Kumaon Himalaya, India over a perspective of similar to 300 years</t>
  </si>
  <si>
    <t>Recent Emergence and Spread of an Arctic-Related Phylogenetic Lineage of Rabies Virus in Nepal</t>
  </si>
  <si>
    <t>The Vulnerable red panda Ailurus fulgens in Bhutan: distribution, conservation status and management recommendations</t>
  </si>
  <si>
    <t xml:space="preserve">Production of tissue culture rabies vaccine for human use in Nepal </t>
  </si>
  <si>
    <t xml:space="preserve">Characterization of rabies virus from a human case in Nepal </t>
  </si>
  <si>
    <t>Visceral Leishmaniasis in Far Western Nepal: Another Case and Concerns about a New Area of Endemicity</t>
  </si>
  <si>
    <t xml:space="preserve">Molecular Characterization of Rabies Virus from Nepal </t>
  </si>
  <si>
    <t>Kill rates and food consumption of leopards in Bardia National Park, Nepal</t>
  </si>
  <si>
    <t>The first imported case of rabies into Japan in 36 years: A forgotten life-threatening disease</t>
  </si>
  <si>
    <t>Environmental hazards in Nepal: Altitude illness, environmental exposures, injuries, and bites in travelers and expatriates</t>
  </si>
  <si>
    <t xml:space="preserve">Assessing the safety of post-exposure rabies immunization in pregnancy </t>
  </si>
  <si>
    <t>Increased gastric-end Tidal P-CO2 gap during exercise at high altitude measured by gastric tonometry</t>
  </si>
  <si>
    <t>Rk39 dipstick test as a practical solution for canine leishmaniasis diagnosis among nomadic populations</t>
  </si>
  <si>
    <t>Rabies antibody seroprotection rates among travelers in Nepal: "Rabies seroprotection in travelers"</t>
  </si>
  <si>
    <t>Occurrence of hydatidosis in slaughter buffaloes (Bos bubalis) and helminths in stray dogs in Kathmandu Valley, Nepal</t>
  </si>
  <si>
    <t xml:space="preserve">Leishmaniasis vaccine candidates for development: A global overview </t>
  </si>
  <si>
    <t xml:space="preserve">Trypanosomiasis in domestic animals of Makwanpur district, Nepal </t>
  </si>
  <si>
    <t>Detection of Cyclospora cayetanensis in animal fecal isolates from Nepal using an FTA filter-base polymerase chain reaction method</t>
  </si>
  <si>
    <t xml:space="preserve">Buffalo rabies in Nepal </t>
  </si>
  <si>
    <t xml:space="preserve">Ancient wolf lineages in India </t>
  </si>
  <si>
    <t>Improving meat inspection and control in resource-poor communities: the Nepal example</t>
  </si>
  <si>
    <t>High altitude headache: Efficacy of acetaminophen vs. ibuprofen in a randomized, controlled trial</t>
  </si>
  <si>
    <t>Risk of possible exposure to rabies among tourists and foreign residents in Nepal</t>
  </si>
  <si>
    <t>Participatory evaluation by farmers of on-farm seed priming in wheat in India, Nepal and Pakistan</t>
  </si>
  <si>
    <t>Characterization of Sri Lanka rabies virus isolates using nucleotide sequence analysis of nucleoprotein gene</t>
  </si>
  <si>
    <t>Attempts to establish experimental Cyclospora cayetanensis infection in laboratory animals</t>
  </si>
  <si>
    <t xml:space="preserve">International travel with pets. Part II. The threat of foreign pathogens </t>
  </si>
  <si>
    <t xml:space="preserve">ECHINOCOCCUS-GRANULOSUS INFECTIONS IN THE DOGS OF KATHMANDU, NEPAL </t>
  </si>
  <si>
    <t xml:space="preserve">CHEESE, TOURISTS, AND RED PANDAS IN THE NEPAL HIMALAYAS </t>
  </si>
  <si>
    <t xml:space="preserve">RABIES IMMUNOPROPHYLAXIS STRATEGY IN TRAVELERS </t>
  </si>
  <si>
    <t xml:space="preserve">CONSERVATION OF THE RED PANDA AILURUS-FULGENS </t>
  </si>
  <si>
    <t>ACCESSIBILITY OF DOG-POPULATIONS FOR RABIES CONTROL IN KATHMANDU VALLEY, NEPAL</t>
  </si>
  <si>
    <t>Survey of the stray dog population and the health education program on the prevention of dog bites and dog-acquired infections: A comparative study in Nepal and Okayama prefecture, Japan</t>
  </si>
  <si>
    <t>Enzyme-linked immunosorbent assay based on soluble promastigote antigen detects immunoglobulin M (IgM) and IgG antibodies in sera from cases of visceral and cutaneous leishmaniasis</t>
  </si>
  <si>
    <t>Short report: An imported case of cystic echinococcosis in Japan diagnosed by imaging and serology with confirmation of Echinococcus granulosus-speclfic DNA sequences</t>
  </si>
  <si>
    <t>Variability in premonsoon precipitation, which has direct impact on rabi crop productivity in the Himalayan region, is not well understood in a long-term perspective, largely due to the paucity of weather data. We developed an annually resolved February-May (FM) precipitation record extending back to AD 1730 using tree-ring width data of Himalayan cedar for the first time from the Kumaon region, eastern sector of the western Himalaya, India. The FM precipitation reconstruction, capturing 58% of the variance in instrumental data over the calibration period (1901-1968), is the strongest so far from the Indian region. The reconstruction revealed inter-annual to decadal-scale variations in precipitation anomalies. Twentieth-century decadal-scale droughts occurred in the 1920s, and 1960s to early 1970s, and pluvials in the 1910s and 1980s. However, the droughts in 1920-1924 were the most severe of any other comparable period in last three centuries. Pre-instrumental droughts of the 1740s, 1780s, and 1840s were widespread in a large part of the western Himalaya. The drying tendency noted in the last two decades, which is widespread in the western Himalaya and western Nepal, in view of increased hydrological demand is alarming, and could cause severe water stress in the region unless adaptive measures are taken. (C) 2013 Elsevier Ltd and INQUA. All rights reserved.</t>
  </si>
  <si>
    <t>Rabies is a zoonotic disease that is endemic in many parts of the developing world, especially in Africa and Asia. However its epidemiology remains largely unappreciated in much of these regions, such as in Nepal, where limited information is available about the spatiotemporal dynamics of the main etiological agent, the rabies virus (RABV). In this study, we describe for the first time the phylogenetic diversity and evolution of RABV circulating in Nepal, as well as their geographical relationships within the broader region. A total of 24 new isolates obtained from Nepal and collected from 2003 to 2011 were full-length sequenced for both the nucleoprotein and the glycoprotein genes, and analysed using neighbour-joining and maximum-likelihood phylogenetic methods with representative viruses from all over the world, including new related RABV strains from neighbouring or more distant countries (Afghanistan, Greenland, Iran, Russia and USA). Despite Nepal's limited land surface and its particular geographical position within the Indian subcontinent, our study revealed the presence of a surprising wide genetic diversity of RABV, with the co-existence of three different phylogenetic groups: an Indian subcontinent clade and two different Arctic-like sub-clades within the Arctic-related clade. This observation suggests at least two independent episodes of rabies introduction from neighbouring countries. In addition, specific phylogenetic and temporal evolution analysis of viruses within the Arctic-related clade has identified a new recently emerged RABV lineage we named as the Arctic-like 3 (AL-3) sub-clade that is already widely spread in Nepal.</t>
  </si>
  <si>
    <t>The red panda Ailurus fulgens is categorized as Vulnerable on the IUCN Red List. Pressurized by an expanding human population, it is mainly threatened by habitat destruction, with,10,000 mature individuals remaining. The red panda has been studied in India, China, Nepal and, to a lesser extent, Myanmar, but no research has been published on this species in Bhutan. Here, we report on the current distribution and conservation status of the red panda in Bhutan using information gathered from field surveys, interviews and unpublished reports. Red pandas are most common at 2,400-3,700 m altitude in fir Abies densa forests with an undergrowth of bamboo. They occur in most national parks and associated biological corridors within Bhutan's protected area network, overlapping with a rural human population that is undergoing increased socioeconomic development. Although culturally respected, red pandas face threats from road construction, harvesting of timber, bamboo and minor forest products, livestock grazing, inefficiently managed tourism, and domestic dogs. We believe conservation of red pandas in Bhutan requires (1) inclusion of ecologically sound principles into future development, (2) implementation of programmes that improve rural socio-economy through ecotourism and cultivation of appropriate cash crops, (3) development of education programmes that raise awareness of red pandas for rural people, (4) management of rural dog populations, (5) greater capacity building for wildlife managers, and (6) more ecological research.</t>
  </si>
  <si>
    <t>This is the first study presenting data on kill rates and food consumption among Asian leopards Panthera pardus Linnaeus, 1758. In Bardia National Park, Nepal, we found leopard kills by searching within areas with clusters of locations from radio collared leopards (2 males and 1 female with 2 cubs aged 4-9 months). We used two tracking schemes, 24-h intensive radio-tracking and daily monitoring, and we defined food consumption as the product of average prey live weight and proportion consumed. The three leopards consumed 89.2 kg of meat from five chital Axis axis, one domestic dog and two birds during 19 days of 24-h intensive tracking, rendering an average (+/- SE) daily food intake of 4.7 +/- 0.3 kg per capita. Twenty-five prey items (14 chital, one muntjac Muntiacus muntjak, four primates and six birds) were found during 180 days of daily monitoring of the female. All edible biomass was consumed in all kills, except for three chital, and the rate of kill consumption was positively related to the age of her cubs. The average daily food consumption of the female was 4.0 +/- 0.3 kg/day, the kill rate (days/kill) including all prey categories was 5.6 +/- 0.4 days, and the kill rate of ungulates was 10.6 +/- 0.7 days. Our food consumption estimates are higher than reported from and African environments. We suggest that the high food consumption rate in our study is a consequence of a release from time-energy constraints due to high prey abundance.</t>
  </si>
  <si>
    <t>A domestic case of rabies has not been reported in Japan since 1957. The last case of rabies reported in Japan was an imported case from Nepal in 1970. We recently experienced a new case imported from the Philippines, the first case in Japan in 36 years. Although Japanese people are about to forget the dangers of rabies, this case should serve as a warning to those Japanese who are planning a trip abroad.</t>
  </si>
  <si>
    <t>Background. Adventure travel necessarily places travelers at risk of environmental hazards. We assessed the burden of "environmental" hazards among a cohort of travelers and expatriates presenting to a large travel clinic in Nepal. Methods. Data on travelers and expatriates seen at the Canadian International Water and Energy Consultants (CIWEC) clinic in Kathmandu were prospectively collected and entered into the GeoSentinel Surveillance Network database. Data on individuals receiving predefined diagnoses related to environmental hazards were extracted and analyzed. Results. Of 10,499 travelers and 4,854 expatriates in the database, 2,160 were diagnosed with 2,533 environment-related illnesses. Injuries were common among both travelers and expatriates [N = 788 (6.1%) and 328 (4.9%), respectively], while altitude illness was seen almost exclusively in travelers [N = 611 (4.7%) vs N = 8 (0.1%)]. Factors independently associated with environmental diagnoses include male gender (p &lt; 0.001), traveling for tourism (p &lt; 0.001), and lack of pre-travel advice (p = 0.043). Three percent of travelers and 2% of expatriates presenting to CIWEC sustained a bite wound or required rabies postexposure prophylaxis. Injured travelers were less likely than others to have obtained pre-travel advice (p = 0.003), while those who sustained bite wounds were more likely to have received pre-travel advice (p &lt; 0.001). Conclusions. Environmental hazards are important causes of morbidity and potential mortality among adventure travelers and expatriates. Current pre-travel interventions are missing certain risk groups entirely and failing to have the desired educational impact in others.</t>
  </si>
  <si>
    <t>The efficacy of rabies vaccine derived from Vero cells and chick embryo cells and administered with or without immunoglobulin was remarkable among 14 pregnant women who were vaccinated following exposure to suspected, but not confirmed, rabid animals. Absence of adverse effects in the pregnant vaccinees and their young infants was remarkable. Information about the post-exposure immune response of mothers, passive transfer of maternal antibody to fetus, and persistence of maternal antibody during infancy was missing from this analysis.(1) Serum samples could be procured from these 14 mothers and infants to calculate the half-life of rabies-specific maternally-acquired antibody during pregnancy. In endemic areas, young children and females bear a disproportionate impact from bites by rabid animals. Over 50% of animal bites and potential rabies exposures in Thailand have been in children, who have had the more severe injuries due to inexperience, their smaller size, and reduced capability to fend off animal attacks.(2) In Nepal, children have had a higher risk of being bitten on the face and head, while females would be more likely than males to be bitten or scratched by a possibly rabid animal.(3) Surely, any maternally acquired anti-rabies antibody in infants and young children(1) would be significant in blunting rabies derived pathology following bites by rabid animals.</t>
  </si>
  <si>
    <t>Using automated air gastric tonometry, the hypothesis that gastric perfusion. is reduced while exercising at high altitude was explored. This prospective observational study of 5 well acclimatized healthy volunteers was performed during a medical research expedition to Chamlang base camp (5000 m), Hongu valley, Nepal. We used gastric tonometry at rest and during graded submaximal exercise. The end-tidal partial pressure of carbon dioxide was subtracted from the gastric mucosal partial pressure of carbon dioxide to calculate the P-CO2 gradient, which is a marker of gastric mucosal perfusion. When compared with rest, there was no increase in the mean P-CO2 gradient at the lower work rate (0.22 vs. 0.18, p = 0.10), but an increase was seen between rest and the higher work rate (0.22 vs. 0.77, p = 0.04). We conclude that exercising while at high altitude can lead to a raised P-CO2 gradient when gastric tonometry is performed, indicating reduced perfusion. This may represent reduced gastric mucosal perfusion under these conditions.</t>
  </si>
  <si>
    <t>Detection of clinical manifestations of leishmaniasis in dogs is difficult and not practical for screening nomadic dogs. Our aim of study was to check out the sensitivity and specificity of a commercially available immunochromatographic dipstick rk39 test compared to Direct Agglutination Test (DAT) used in canine visceral leishmaniasis diagnosis among nomad dogs. Three hundred and twenty nomad households were studied. Four hundred and fifty eight dogs from these households were examined and 5 CC blood from cephalic vain was taken. Samples were tested both with DAT and Dipstick rk39. Data were analyzed using SPSS 11 statistical package. The mean for age of dogs was 5.3 years. Considering of positive result as titers (&gt;=1:160), 7.4% of dogs had positive DAT results. There was no statistical difference between DAT result and sex of the dog. Results of dipstick test showed to be positive in 17 male and two female dogs. When the serum titer of antibodies reached to high rates such as 1:640, the sensitivity and specificity of dipstick test reached up to 80% and in serum titers of 1:320 or 1:160, sensitivity of dipstick test was lower than 50%. Dipstick test as a simple and practical test can be used for canine leishmaniasis among mobile populations like Iranian nomads.</t>
  </si>
  <si>
    <t>Background. Rabies preexposure immunization is recommended for international travelers who are at risk for exposure to rabid animals, especially in areas where postexposure treatment may be limited. Rabies antibody seroprotection rates among international travelers has not been previously investigated. Objective. To assess preexisting rabies seroprotection among travelers presenting to a health clinic in Nepal. Methods. A prospective convenience sample of international travelers evaluated at a health center in Kathmandu, Nepal during a 2-month period. Subjects were eligible for inclusion if they had received rabies preexposure vaccination within the previous 5 years. Demographic information and vaccination records of rabies preexposure prophylaxis were obtained. Consenting subjects provided serum for rabies antibody measurement measured using the rapid fluorescent focus inhibition test. A dilution greater than or equal to 1:5 (0.5 IU/mL) was considered positive. Data were analyzed using chi-squares and two-sample t-tests with unequal variances. Results. A total of 43 patients consented to enroll. Complete data were available for 38 patients. Subjects had received human diploid cell vaccine (HDCV) or purified Vero cell rabies vaccine (PVRV) vaccine, either via the intradermal or intramuscular route. All patients had adequate antibody titers except one, who had a titer below 0.5 IU/mL. There was no statistically significant relationship between antibody titer and type of vaccine, route of administration, time since vaccination, number of vaccinations, or patient age. Conclusions. Among 38 travelers to Nepal who had received documented preexposure rabies HDCV or PVRV vaccination series, 37 demonstrated adequate titers of &gt;= 0.5 IU/mL and would be considered boostable if exposed to rabies virus. One traveler had a titer of &lt; 0.5 IU/mL. Type of vaccine, method of administration, number of vaccinations, and time since vaccination did not influence rabies antibody titer. Rabies vaccination with HDCV and PVRV vaccine was effective in stimulating adequate seroprotection in this sample of travelers.</t>
  </si>
  <si>
    <t>The study aimed at identifying the occurrence of hydatidosis in slaughter buffaloes and helminth eggs, particularly Taenia spp. eggs in stray dogs' fecal samples in Kathmandu Valley, Nepal. The study period was from November, 2004 to April, 2005. A total of 500 buffalo carcasses in a slaughterhouse, at the riversides and individual butchers' sites were examined for the presence of hydatid cysts. The cyst fluid was collected and microscopically examined to determine if it was fertile or not. Of the 500 carcasses examined, 10.6% had hydatid cysts. Specifically, the slaughterhouse carcasses had a 6.7% occurrence of hydatid cysts, whereas those examined at riversides and individual butcher places had 10.0% and 12.7%, respectively. Distributions of the hydatid cysts by specific organs showed single occurrence of 6.4% in lungs, 2.4% in livers and 1.8% in both, livers and lungs. In a total of 53 infected buffaloes, 58.5% were fertile and 41.5% sterile cysts. Overall, 366 faecal samples from stray dogs were collected around buffaloes slaughtering areas (slaughterhouse and individual butcher places), riversides, garbage sites and temple sites.These samples were examined by formalin-ether concentration technique to investigate the presence of different helminth eggs. The total prevalence of Taenia, hookworms, Trichuris/Capillaria, Toxocara, Spirometra and Physaloptera eggs were 12.8%, 18.3%, 19.1%, 12.8%, 1.4% and 1.9%, respectively.</t>
  </si>
  <si>
    <t>All previously obtained wolf (Canis lupus) and dog (Canis familiaris) mitochondrial (mt) DNA sequences fall within an intertwined and shallow clade (the 'wolf-dog' clade). We sequenced mtDNA of recent and historical samples from 45 wolves from throughout lowland peninsular India and 23 wolves from the Himalayas and Tibetan Plateau and compared these sequences with all available wolf and dog sequences. All 45 lowland Indian wolves have one of four closely related haplotypes that form a well-supported, divergent sister lineage to the wolf-dog clade. This unique lineage may have been independent for more than 400 000 years. Although seven Himalayan wolves from western and central Kashmir fall within the widespread wolf-dog clade, one from Ladakh in eastern Kashmir, nine from Himachal Pradesh, four from Nepal and two from Tibet form a very different basal clade. This lineage contains five related haplotypes that probably diverged from other canids more than 800 000 years ago, but we find no evidence of current barriers to admixture. Thus, the Indian subcontinent has three divergent, ancient and apparently parapatric mtDNA lineages within the morphologically delineated wolf. No haplotypes of either novel lineage are found within a sample of 37 Indian (or other) dogs. Thus, we find no evidence that these two taxa played a part in the domestication of canids.</t>
  </si>
  <si>
    <t>We estimated the number of stray dogs in Kathmandu, Nepal, where human rabies cases still occur, and in Shimotsui, Okayama Prefecture, Japan. In Kathmandu, the stray dog density was 2,930 stray dogs/km(2), and the ratio of stray dogs to humans was 1:4.7. In Shimotsui, the density was 225 stray dogs/km(2), and the ratio was 1:5.2. Since the stray dog population in Nepal is very large, one of the measures used to prevent dog bites and dog-acquired infections such as rabies is an effort to capture stray dogs. Another such measure is an effort to decrease the availability of food for stray dogs. We also organized health education programs in both Nepal and Okayama Prefecture, Japan, which involved a course on the prevention of dog bites and subsequent infections. After each course, a questionnaire survey was conducted. The results suggest that the course participants understood these important preventive methods. In addition to the measures mentioned above and the routine vaccination of dogs, this health education course is recommended as a long-term preventive program.</t>
  </si>
  <si>
    <t>Meat is an important source of protein and a valuable commodity in resource-poor communities. In many developing countries, lack of appropriate slaughtering facilities and unsatisfactory slaughtering techniques are causing unnecessary losses of meat as well as invaluable by-products from animal carcasses. Slaughtering places are frequently contaminated and may not be protected against dogs, rodents and insects. Meat products coming from such conditions are often deteriorated due to bacterial infection or contaminated, which may cause food poisoning or diseases in consumers. In many developing countries, regulations concerning meat inspection and/or control are inadequate or non-existent allowing consumers to be exposed to pathogens including zoonotic parasites. In Nepal, buffaloes contribute about 64% of the meat consumed, followed by goat meat (20%), pork (7%), poultry (6%) and mutton (2%). Goat and poultry meat is acceptable to all castes of people while buffalo meat is consumed mainly by the Newar ethnic group. Previously, pork was consumed only by people belonging to low castes, however, in recent years, the consumption of pork has increased in higher castes as the caste system has become more relaxed. Until recently, there were no official meat inspection regulations in the country, however, in 1999, the national government legislated an as-yet-to-be implemented Animal Slaughtering and Meat Inspection Act which mandates slaughterhouse construction and meat inspection and control. Due to the lack of implementation of the Meat Inspection Act and resultant absence of meat inspection, meat from sick or parasite-infected animals is serving as a source of infection to humans as well as other animals. In addition, meat quality is adversely affected by careless handling conditions in the slaughtering places as well as in the meat markets or shops. For improvement in animal slaughtering and meat inspection in both rural and urban areas of Nepal, several strategies are to be recommended. Sustainable capacity building should be introduced including training of veterinarians, meat inspectors and butchers as well as building of slaughter facilities. Government policies on slaughter procedures including ante-mortem examination, meat inspection and stamping of meat should be implemented. Programmes should be instituted with strong focus on prevention and control of meat-borne diseases to reduce infection risk of consumers and meat handlers and to avoid contamination of the environment. Lastly, emphasis should be put on improving the animal husbandry system in Nepal. These same actions can be undertaken in other developing countries to assist with improving meat inspection and control, thus helping with prevention and control of cysticercosis as well as other important meat-borne diseases. (C) 2003 Elsevier Science B.V. All rights reserved.</t>
  </si>
  <si>
    <t>Ibuprofen has been shown to be more effective than placebo in the treatment of high altitude headache (HAH), but nonsteroidal anti-inflammatory agents have been linked to increased incidence of gastrointestinal (GI) side effects and high-altitude pulmonary edema (HAPE). We postulated that acetaminophen, which does not share ibuprofen's theorized causal link to GI side effects or HAPE, could provide effective HAH therapy. We conducted a prospective, randomized, double-blind, clinical trial of ibuprofen vs. acetaminophen in the Solu Khumbu, Nepal: Mt. Everest Base Camp, Pheriche, Dingboche (4240 m to 5315 m). Seventy-four consecutive patients (ages 13 to 61 years) were randomized, were assessed with the Lake Louise Acute Mountain Sickness (AMS) criteria, and received a physical examination (which included vital signs, oxygen saturation as measured by pulse oximetry (SpO(2)), and assessment of clinical Lake Louise AMS criteria). Patients then received either 400 mg of ibuprofen (IBU) or 1000 mg of acetaminophen (ACET), and were asked to rate their cephalgia using a 10-cm visual analog scale (VAS). Thirty-nine patients received IBU, and 35 received ACET. Baseline Lake Louise AMS scores were identical in the two groups (mean = 5.9). No differences in mean VAS scores between IBU and ACET groups were noted at time 0 (presentation), 30, 60, or 120 min. No cases of HAPE or high altitude cerebral edema were noted during the study period. In this study population, acetaminophen was as effective as ibuprofen in relieving the pain of HAH. (C) 2003 Elsevier Inc.</t>
  </si>
  <si>
    <t>Background: There is little data available on the actual risk to travelers of being possibly exposed to rabies. This data would be useful in advising travelers who are considering rabies pre-exposure immunization. In addition, it is not known how many travelers are already pre-immunized when they are bitten by a possibly rabid animal. The current study was performed to determine the rate at which travelers to Nepal are possibly exposed to rabies, and to determine risk factors for possible rabies exposure. Methods: A prospective 3-year study was carried out at the Canadian International Water and Energy Consultants (CIWEC) Clinic Travel Medicine Center in Kathmandu, Nepal, during the years 1996 through 1998. All non-Nepalese and non-Indian patients who presented with animal bites or scratches were eligible to be included in the study. Results: Ninety-nine persons presented with possible rabies exposures to the CIWEC Clinic during the study period; 56 were tourists, and 43 were resident expatriates. The incidence of people presenting to the CIWEC clinic with possible rabies exposures was 1.9 per 1,000 persons/year for tourists, and 5.7 per 1,000 persons/year for resident expatriates (p &lt; .0001). The incidence of possible exposure to rabies while trekking was 1.2 per 1,000 persons/year. Women were significantly more likely than men to present with a possible rabies exposure, accounting for 61% of patients (p = .0027). Younger people were more likely to have bite exposures to the face and head than older patients. The length of time between exposure and treatment averaged 1.6 to 5.0 days. Among patients presenting with animal bites, 56% of foreign residents, and 21% of tourists had been pre-immunized against rabies. Conclusions: Foreign residents of Nepal are significantly more likely to be exposed to rabies than tourists. Trekking does not increase the chances of being exposed to rabies. Children have a higher risk of being bitten on the face and head, and females are more likely than males to be bitten or scratched by a possibly rabid animal.</t>
  </si>
  <si>
    <t>Leishmaniasis causes significant morbidity and mortality in areas where it is endemic. In areas where it is nonendemic, global travel and increased incidence of the disease in human immunodeficiency virus and intravenous-drug user populations are also causes for concern. The unavailability of rapid and reliable tests for diagnosis of the various leishmaniases makes patient management difficult. We have developed an enzyme-linked immunosorbent assay (ELISA) that can detect immunoglobulin M(IgM) and IgG antibodies in patients with visceral and cutaneous leishmaniasis. These practical assays are based on soluble antigens from promastigotes cultivated in a protein-free medium. In preliminary studies, 129 visceral (Brazil, Italy, North Africa, and Nepal) and 143 cutaneous (Brazil) leishmaniasis patients with controls were tested. Overall, the tests showed a sensitivity of 95.1%. In addition, the ELISA correctly, identified 42 sera from Brazilian dogs with canine leishmaniasis and 10 healthy controls. Serological tests for the various clinical manifestations of leishmaniasis could be useful epidemiological and patient management tools in populations of areas of endemicity and nonendemicity.</t>
  </si>
  <si>
    <t>The mean time for 50% germination at 20 degrees C of 12 Indian wheat (Triticum aestivum) cultivars was nearly halved, from 51 h to 27 h, by soaking seed in water for 8 h prior to sowing. A delay of 24 h without further soaking, intended to simulate postponement of sowing, reduced the time saved by priming to 16%. Priming had no effect on final germination percentage. These results were used in the design of 275 on-farm. farmer-managed, participatory trials of seed priming in wheat during the 1997-98 and 1998 99 rabi (post-monsoon) seasons. In forty-one trials in tribal areas of Bihar and West Bengal states of India, seed priming gave a 13% grain yield advantage for farmers growing wheat in marginal areas with low levels of agricultural inputs. Mean benefits from seed priming of wheat in nine trials in Chitwan, Nepal were 17%. In high potential areas of Gujarat, India. 205 trials had higher rates of input use. Yield benefit from priming in these trials averaged only 5% but constituted an extra 200 kg ha(-1) grain at little or no cost. In 20 trials on marginal land, with slightly saline irrigation water in Ahmadwala. Pakistan, an average yield increase of 36% was obtained using seed primed with a 0.2% gypsum solution, Collaborating farmers reported that priming wheat seed overnight resulted in faster, more complete emergence, more vigorous early growth, better tillering, earlier flowering, larger ears, earlier maturity and higher yields. In addition, many farmers also reported that foliage in primed plots was a darker shade of green than that in non-primed plots, suggesting that primed plants may have been using nitrogen more efficiently, Seed priming was popular with farmers. most of whom reported that they would prime wheat seed the following year. A Survey in Gujarat in 1998 99 of 63 farmers who had tested priming in 1997-98 showed that, while 65% had primed some of their own seed, none had primed more than 50 kg, suggesting that there were practical difficulties in priming larger volumes of seed.</t>
  </si>
  <si>
    <t>Thirty-four suspected rabid brain samples from 2 humans, 24 dogs, 4 cats, 2 mongooses, 1 jackal and 1 water buffalo were collected in 1995-1996 in Sri Lanka. Total RNA,vas extracted directly from brain suspensions and examined using a one-step reverse transcription-polymerase chain reaction (RT-PCR) for the rabies virus nucleoprotein (N) gene, Twenty-eight samples were found positive for the virus N gene by RT-PCR and also for the virus antigens by fluorescent antibody (FA) test. Rabies virus isolates obtained from different animal species in different regions of Sri Lanka were genetically homogenous. Sequences of 203 nucleotides (nt)-long RT-PCR products obtained from 16 of 27 samples were found identical. Sequences of 1350 nt of N genes of 14 RT-PCR products were determined. The Sri Lanka isolates under study formed a specific cluster that included also an earlier isolate from India but did not include the known isolates from China, Thailand, Malaysia, Israel, Iran, Oman, Saudi Arabia, Russia, Nepal, Philippines, Japan and from several other countries. These results suggest that one type of rabies virus is circulating among human, dog, cat, mongoose, jackal and water buffalo living near Colombo City and in other five remote regions in Sri Lanka.</t>
  </si>
  <si>
    <t>This article reviews an assortment of foreign pathogens that have been introduced into the United States (or other countries) by the pets of unwitting owners. These pathogens may be rickettsiae, protozoans, schistosomes, dipteran fly larvae, filarial parasites, ticks, fleas, or leeches. Each pathogen is discussed according to geographic distribution, clinical presentation, diagnosis, treatment, and zoonotic potential. Protozoans such as Trypanosoma evansi have been introduced from other countries by pets. Myiasis-producing dipteran fly larvae, such as Cochliomyia hominivorax. Chrysomyia bezziana, Cordylobia anthropophaga, and Dermatobia hominis, have the potential for producing significant myiases in humans and animals in the United States. Rhipicephalus sanguineus is already native to the United States and North America; however, this tick is capable of transmitting a variety of serious foreign pathogens, especially Rickettsia conorii, the etiologic agent of tick-borne typhus. Ixodes holocyclus, the scrub tick, produces the most serious form of tick paralysis and could easily become established in North America. Dirofilaria repens, a filarial parasite found in the subcutaneous tissues of dogs in Africa and the Orient, is now a proven zoonosis. A hermaphroditic nasal leech, Myxobdella annandalei, has been imported into Germany in the nostrils of a dog returning from Nepal. Veterinarians must be able to recognize this wide variety of foreign pathogens. Part I of this three-part presentation discussed issues pertinent to leaving and returning to U.S, territorial borders with pets. Parts II and III review foreign pathogens that have been introduced into various countries by pets.</t>
  </si>
  <si>
    <t>We report one case of cystic echinococcosis (CE) in Japan in a native of Nepal. Ultrasonography and computed tomography scan of the liver revealed unique cystic lesions with or without daughter cysts of Echinococcus granulosus. Immunoblot analysis using crude antigens of E. multilocularis and cyst fluid of E. granulosus, without reference to these image analyses, strongly suggested this was a case of CE. We found protoscoleces in surgically removed hepatic lesions and analyzed the mitochondrial cytochrome c oxidase subunit I (COI) gene by the polymerase chain reaction. Based on the similarity in DNA sequences of the COI gene of this Echinococcus spp, with that of previously reported sheep-dog strain (GI), the parasite was considered to be the so-called common sheep strain of E. granulosus.</t>
  </si>
  <si>
    <t>The prevalence, incidence and risk factors of infection by Echinococcus granulosus were studied in the domestic and street dogs of Kathmandu, Nepal. Using an ELISA coproantigen test as a screening method, the highest prevalence (5/88=5.7%) was seen in domestic dogs from an area of the city used for slaughtering livestock. A prevalence of 1.8% (3/171) was found in domestic dogs seen at eight veterinary clinics distributed around the city. Although none of the 73 street dogs sampled in the ELISA screening survey was positive, three of 20 street dogs killed with poison as part of the city's dog-control programme harboured from one to five adult worms. As none of 99 dogs treated with an anthelmintic was found re-infected 3 months later, it was impossible to calculate accurately the incidence of infection over a 3-month period. Information about the feeding, sleeping and roaming practices of the dogs was also gathered using questionnaires and direct observations.</t>
  </si>
  <si>
    <t>Langtang National Park in the Nepal Himalayas provides resources for about 30,000 people living in and around the park.  The park is the site of two cheese factories that produce 14,000 kg of cheese per year for marketing in Kathmandu.  The factories collect about 140,000 liters of milk annually and use well over 100,000 kg of fuel wood to process the milk into cheese.  Loans and one-year advance payments encourage farmers to maintain large herds of chauri (a yak-cattle hybrid), and in many areas overgrazing has resulted.  The presence in the area of large herds of chauri, their herders, and dogs has led to the death of many red pandas, a species that is probably on the verge of extinction in Langtang.  It is estimated that there are fewer than 40 red pandas and these are isolated in four or more populations.  Their fecundity is low and mortality is high.  This problem might be solved by reducing cheese production and restricting the number of chauri while commensurately increasing the price of cheese so that farmers' income from milk could remain the same.  Current cheese prices are already too high for Nepali consumers (US $4.30/kg), but cheap by the standards of the Western tourists who are the sole market.  Thus, increasing prices would have little impact on the cheese market, but could be translated into a substantial benefit for the farmers, whose use of grazing lands must ultimately be sustainable, and for the red pandas and other wildlife that must share the mountain landscapes with the farmers.</t>
  </si>
  <si>
    <t>We present data from a two-year study of foreign travelers with possible exposure to rabies virus who presented to the only clinics in Nepal that provided modern rabies vaccine.  Of 395 000 foreign tourists and residents who visited Nepal during the study period, 62 required post-exposure rabies immunoprophylaxis.  Dog bites accounted for 76% of the exposures, while 20% were due to monkey bites.  Sixty-three percent of wounds involved the lower extremity.  Seventy-eight per cent of wounds were 2 cm or less in length.  The mean length of time between exposure and treatment was 3 days, and 90% received consultation or treatment within 9 days.  The safety, expense, and convenience of pre-exposure rabies immunization versus post-exposure immunoprophylaxis alone are discussed.</t>
  </si>
  <si>
    <t>The red panda Ailurus fulgens is a species of special interest because it is taxonomically distinct (probably a monotypic subfamily) and may be threatened with extinction, at least in the Himalayan portion of its range.  During a two-year study in Langtang National Park, Nepal, red pandas were habitat specialists that preferred fir-jhapra bamboo forests between 2800 and 3900 m (92% of radio locations of three males and three females).  A GIS analysis estimated that this forest type comprises only 6% of the park and thus, given an estimated ecological density of 1 adult/2.9 km2, there were probably fewer than 40 adult pandas in the park, isolated into four or more populations.  The pandas had low fecundity (typically one cub/female/year) and high mortality.  Among 12-13 cubs recorded, only three survived beyond six months; four of nine known adults died during the study.  Most deaths from known causes (57%) were human-related, and probably connected to the presence of cattle herders and dogs in the area during the monsoon birth season.  Leaves of a single bamboo species, jhapra (probably Himalaya-calamus falconeri), comprised 54-100% of the diet seasonally, with bamboo shoots, Sorbus fruits and mushrooms comprising the balance.  This low-quality diet may explain why red pandas were active throughout the day and night, 56% of the time overall.  Food competition between livestock and pandas may not be important:  chauri (yak-cattle hybrids) consumed bamboo leaves at a lower height on the plants than pandas, but may have depressed bamboo abundance by trampling.  Given the vulnerable state of Langtang's red pandas-the first population to be studied in the wild-and the poor record of reproduction in captivity, we believe that the species' future survival is precarious and suggest some initial conservation measures.</t>
  </si>
  <si>
    <t>The accessibility of dogs in urban areas of Kathmandu valley was measured using the following approaches:  determination of the proportion of dogs that bore signs of having been the objects of religious worship and other signs of household association, supplemented by information obtained by interviewing people in the neighbourhood; and the vaccination coverage attained in a rabies control campaign that was preceded by intensive activities to encourage the community to participate.  An accessibility rate of 90-95% was determined using the first of these approaches, whereas 75-80% of the total dog population were reached in the vaccination campaign.</t>
  </si>
  <si>
    <t>WoK</t>
  </si>
  <si>
    <t>NepJOL</t>
  </si>
  <si>
    <t>(rabies OR rabid OR dog)</t>
  </si>
  <si>
    <t>Prevalence of gastrointestinal zoonotic helminths in dogs of Kathmandu, Nepal</t>
  </si>
  <si>
    <t>Geographic Views on the Nepali Newspaper: An Analysis on Press Prints and Universal Understanding</t>
  </si>
  <si>
    <t>The Pack Hunter (Dhole): Received Little Scientific Attention</t>
  </si>
  <si>
    <t>Random Amplification of Polymorphic DNA Analysis for Genetic Characterization of Two Breeds of Dogs, German Shepherd and Japanese Spitz</t>
  </si>
  <si>
    <t>Occurrence of Salmonella in drinking water samples of urban water supply system of Kathmandu</t>
  </si>
  <si>
    <t>Ethnobotany of Dioscorea L. with emphasis on food value in Chepang communities in Dhading district, central Nepal</t>
  </si>
  <si>
    <t>An unusual presentation of hydatid cyst in anterior abdominal wall</t>
  </si>
  <si>
    <t>Satyal</t>
  </si>
  <si>
    <t>Panday</t>
  </si>
  <si>
    <t>Khatiwada</t>
  </si>
  <si>
    <t>Joshsi</t>
  </si>
  <si>
    <t>International Journal of Infection and Microbiology</t>
  </si>
  <si>
    <t>The Third Pole: Journal of Geography Education</t>
  </si>
  <si>
    <t>The Initiation</t>
  </si>
  <si>
    <t>Nepal Journal of Science and Technology</t>
  </si>
  <si>
    <t>Botanica Orientalis: Journal of Plant Science</t>
  </si>
  <si>
    <t>UNIQUE</t>
  </si>
  <si>
    <t>Singh</t>
  </si>
  <si>
    <t>Fox</t>
  </si>
  <si>
    <t>Thakuri</t>
  </si>
  <si>
    <t>Veterinary Review (Kathmandu)</t>
  </si>
  <si>
    <t>(rabies OR rabid OR dog) AND nepal</t>
  </si>
  <si>
    <t>Evaluation of intradermal vaccination at the anti rabies vaccination OPD.</t>
  </si>
  <si>
    <t>Animal-associated exposure to rabies virus among travelers, 1997-2012.</t>
  </si>
  <si>
    <t>Vector and reservoir control for preventing leishmaniasis.</t>
  </si>
  <si>
    <t>Mankeshwar</t>
  </si>
  <si>
    <t>Gautret</t>
  </si>
  <si>
    <t>González</t>
  </si>
  <si>
    <t>Nepal Med Coll J</t>
  </si>
  <si>
    <t>Emerg Infect Dis</t>
  </si>
  <si>
    <t>Cochrane Database Syst Rev</t>
  </si>
  <si>
    <t>BACKGROUND:
Leishmaniasis is caused by the Leishmania parasite, and transmitted by infected phlebotomine sandflies. Of the two distinct clinical syndromes, cutaneous leishmaniasis (CL) affects the skin and mucous membranes, and visceral leishmaniasis (VL) affects internal organs. Approaches to prevent transmission include vector control by reducing human contact with infected sandflies, and reservoir control, by reducing the number of infected animals.
OBJECTIVES:
To assess the effects of vector and reservoir control interventions for cutaneous and for visceral leishmaniasis.
SEARCH METHODS:
We searched the following databases to 13 January 2015: Cochrane Infectious Diseases Group Specialized Register, CENTRAL, MEDLINE, EMBASE, LILACS and WHOLIS, Web of Science, and RePORTER. We also searched trials registers for ongoing trials.
SELECTION CRITERIA:
Randomized controlled trials (RCTs) evaluating the effects of vector and reservoir control interventions in leishmaniasis-endemic regions.
DATA COLLECTION AND ANALYSIS:
Two review authors independently searched for trials and extracted data from included RCTs. We resolved any disagreements by discussion with a third review author. We assessed the quality of the evidence using the GRADE approach.
MAIN RESULTS:
We included 14 RCTs that evaluated a range of interventions across different settings. The study methods were generally poorly described, and consequently all included trials were judged to be at high or unclear risk of selection and reporting bias. Only seven trials reported clinical outcome data which limits our ability to make broad generalizations to different epidemiological settings and cultures. Cutaneous leishmaniasisOne four-arm RCT from Afghanistan compared indoor residual spraying (IRS), insecticide-treated bednets (ITNs), and insecticide-treated bedsheets, with no intervention. Over 15 months follow-up, all three insecticide-based interventions had a lower incidence of CL than the control area (IRS: risk ratio (RR) 0.61, 95% confidence interval (CI) 0.38 to 0.97, 2892 participants, moderate quality evidence; ITNs: RR 0.32, 95% CI 0.18 to 0.56, 2954 participants, low quality evidence; ITS: RR 0.34, 95% CI 0.20 to 0.57, 2784 participants, low quality evidence). No difference was detected between the three interventions (low quality evidence). One additional trial of ITNs from Iran was underpowered to show a difference.Insecticide treated curtains were compared with no intervention in one RCT from Venezuela, where there were no CL episodes in the intervention areas over 12 months follow-up compared to 142 in control areas (RR 0.00, 95% CI 0.00 to 0.49, one trial, 2938 participants, low quality evidence).Personal protection using insecticide treated clothing was evaluated by two RCTs in soldiers, but the trials were underpowered to reliably detect effects on the incidence of CL (RR 0.40, 95% CI 0.13 to 1.20, two trials, 558 participants, low quality evidence). Visceral leishmaniasisIn a single RCT of ITNs versus no intervention from India and Nepal, the incidence of VL was low in both groups and no difference was detected (RR 0.99, 95% CI 0.46 to 2.15, one trial, 19,810 participants, moderate quality evidence).Two trials from Brazil evaluated the effects of culling infected dogs compared to no intervention or IRS. Although they report a reduction in seroconversion over 18 months follow-up, they did not measure or report effects on clinical disease.
AUTHORS' CONCLUSIONS:
Using insecticides to reduce phlebotomine sandfly numbers may be effective at reducing the incidence of CL, but there is insufficient evidence from trials to know whether it is better to spray the internal walls of houses or to treat bednets, curtains, bedsheets or clothing.</t>
  </si>
  <si>
    <t xml:space="preserve">Among travelers, rabies cases are rare, but animal bites are relatively common. To determine which travelers are at highest risk for rabies, we studied 2,697 travelers receiving care for animal-related exposures and requiring rabies postexposure prophylaxis at GeoSentinel clinics during 1997-2012. No specific demographic characteristics differentiated these travelers from other travelers seeking medical care, making it challenging to identify travelers who might benefit from reinforced pretravel rabies prevention counseling. Median travel duration was short for these travelers: 15 days for those seeking care after completion of travel and 20 days for those seeking care during travel. This finding contradicts the view that preexposure rabies vaccine recommendations should be partly based on longer travel durations. Over half of exposures occurred in Thailand, Indonesia, Nepal, China, and India. International travelers to rabies-endemic regions, particularly Asia, should be informed about potential rabies exposure and benefits of pretravel vaccination, regardless of demographics or length of stay. </t>
  </si>
  <si>
    <t>Rabies is a virtually 100% fatal acute viral encephalitis caused by an RNA virus belonging to family Rhabdoviridae and genus Lyssavirus. The virus can infect all warm blooded animals. The disease is transmitted to humans by the bite, lick or scratch of an infected animal. More than 99% of all human rabies deaths occur in the developing world. It is preventable with timely and proper usage of modern immunobiologicals (vaccines and immunoglobulins). Once exposure occurs, modern prophylaxis entails immediate wound care, local infiltration of rabies immune globulin and parenteral administration of modern cell culture vaccines in multiple doses. The annual medicinal (vaccines and other drugs) cost for animal bite treatment is Rs. 2 billion approximately (2004). The objective of the present study is to evaluate the performance of the Intradermal (i.d.) route visa vis the Intramuscular (i.m.) route in our clinical setting the Antirabies Vaccination (ARV) OPD, Sir J.J. Hospital, Mumbai. A total of 1460 patients were administered the Antirabies vaccine by the Intradermal route over the 1 year period as compared to 1075 patients who were administered the Antirabies vaccine by the Intramuscular route in the previous year. 1230 (84.2) of the patients who were administered the vaccine by the i.d. route completed the schedule and 230 (15.8%) partially completed the schedule. Four hundred thirty two (40%) of the patients who were administered the vaccine by the Intramuscular route completed the schedule and 643 (59.8%) partially completed the schedule. The vaccine cost for i.d. was Rs. 2,80,600. The vaccine cost for the intramuscular (i.m.) assuming 84% compliance was estimated as Rs. 15, 64, 000. Assuming 40% compliance the cost was estimated as Rs. 7, 82, 230. Thus a saving of Rs. 5, 01, 630 to Rs. 12, 83, 400 was effected. In our setting, the Intradermal regime was cost effective and increased patient adherence and enrolment. It has now been routinely adopted at the clinic.</t>
  </si>
  <si>
    <t>Haemaphysalis (Alloceraea) aponommoides Warburton (Ixodoidea: Ixodidae), description of immature stages, hosts, distribution, and ecology in India, Nepal, Sikkim, and China.</t>
  </si>
  <si>
    <t>Hoogstraal</t>
  </si>
  <si>
    <t>J Parasitol</t>
  </si>
  <si>
    <t>Multiple recurrent cerebral hydatidosis: A case report with review of literature</t>
  </si>
  <si>
    <t>Nikhita</t>
  </si>
  <si>
    <t>A Knowledge and Practices study of health hazards among animal handlers in zoological gardens</t>
  </si>
  <si>
    <t>Bagaria</t>
  </si>
  <si>
    <t>International Journal of Occupational Safety and Health</t>
  </si>
  <si>
    <t>Asian Journal of Medical Sciences</t>
  </si>
  <si>
    <t>INTRODUCTION: Considering the close association of dog and human beings and increasing trend of pet rearing, it is important to know the status of zoonotic helminths of pet and stray dogs and awareness of owners about this in Kathmandu, Nepal. This study was carried out to determine the prevalence of gastrointestinal zoonotic helminth parasites in dogs and to assess the awareness about canine helminth zoonoses in pet owners.
MATERIALS AND METHODS: This cross-sectional study was conducted from September- 2012 to December- 2013. A total of 210 fecal samples (105 each from pet and stray dogs) were collected perrectally and examined by using Formalin-Ether Concentration method. Questionnaire survey was carried out among dog owners.
RESULTS: The prevalence of gastrointestinal helminths was 46.7% (98/210). Out of 98 positive samples five different parasite species observed were Ancylostoma spp. 52.0% (51/98), Toxocara canis 41.8% (41/98), Taenia/Echinococcus spp. 15/98 (15.3%), Dipylidium caninum, 9.2% (9/98), and Trichuris vulpis, 5.1% (5/98). Prevalence was higher in stray dogs (56.2% vs. 37.1%) (p&lt;0.05); in females (51.6% vs. 39.8%) (p&gt;0.05); in younger dogs up to 2 years of age (56.3% vs. 35.7%) (p&lt;0.05); in non-dewormed dogs (72.7% vs. 33.0%) (p&lt;0.05) and in dogs sharing rooms with owner (46.1% vs. 13.8%) (p&lt;0.05). Only 11.4% of the owners surveyed were aware about canine helminth zoonoses.
CONCLUSIONS: Due to potential risk of zoonotic helminths to human beings and low level of zoonoses awareness in pet owners, there is need of generating awareness to pet owners regarding periodic anthelminthic treatment of pet dogs and other prevention and control measures.</t>
  </si>
  <si>
    <t>The profession of newspaper has been becoming more challenging in recent years. In the underdeveloped country like Nepal, media has been misused, misguided and misbehaved. The big publishing house monopolized market. They have influenced in using government facilities and diverting people's attention towards their narrow interest of political nature. In fact, newspaper can play disaster role to destroy political and social system. In the time of people's movement, newspaper has played active role to initiate revolution. Negative news has been diffused much during the People's Movement. Everything good or bad has been criticized. Newspapers often used bombarding words to oppose opposition's role. Similarly, unsocial and inhuman activities have been encouraged by publishing random thoughts and prioritizing their news on attack and crimes. Publication of negative news ultimately hampered the journalist. Standardization of newspaper in the changing context can be achieved by promoting more creative works and encouraging those activities which have reformed the society and also contributed to bring sound development. The society never can go up just reading negative news and anti social news. The journalist needs to reform their vision. They should focus good, encouraging and creative news rather than publishing critical news on harassment to personalities and cool events. Weekly newspaper are playing active role as mouthpiece of their parties and/or school of thoughts. They are neglecting people's aspiration and highlighting one sided thoughts without considering other's ideas and visions. This brought high toll in vandalism in media. Crime is increasing. The value system has been collapsed. People discouraged and country headed towards failure state. Newspaper should work as a watching dog to protect human values, national sovereignty, national unity and identity. Creativity and constructive ideas must be promoted. Narrow and selfish individual never can be a successful journalist. A journalist is also a lawyer and referee. Journalist can play a role of parents to the nation. Freedom for the enrichment of human civilization must be considered. A journalist has great role but never can be a dictator. Journalist is a mediator not ruler. Journalist can make the king not treat himself as a king. Journalist is freedom fighter but restricted to use own freedom. Social norms and values, academic conscience and humanistic attitude control them. To promote society, journalist should encourage literature, music and art. Without enriching them, man becomes beast. To promote development, journalist has to cooperate to disseminate new creative and constructive ideas. Too much criticism is fatal. It may boomerang. Critical thinking is essential but it should be for the betterment of situation not to bring worst condition in the life of the people and country. In my observation, maturity is lacking in the contemporary Nepali newspaper. The situation will improve soon because young journalist is emerging and they are in learning process. Their learning certainly will teach to guide the betterment of the society and bring fruitful development in the nation.</t>
  </si>
  <si>
    <t>Echinococcisis is an emerging  zoonotic parasitic disease worldwide and  is a significant health burden among developing nations.  Cystic hydatidosis is more commonly found in lungs  and liver but  rarely cerebral involvement  can occur. Multiple hydatid cysts of brain are uncommon and may be wither primary or secondary. Hydatid cyst shoud  be considered as a differential diagnosis for cystic lesions of the brain. Here we are reporting a 8 year old boy with  multiple cerebral hydatid cysts recurring within three months after surgical rupture of a primary large cerebral hydatid cyst.</t>
  </si>
  <si>
    <t>The dholes received little scientific attention due to the lower charisma factor than other larger carnivores found in the same areas like Tiger and Snow Leopard. This is the first study of dholes that was conducted in Kanchenjunga Conservation Area (KCA), Nepal in 2010. Camera trapping, sign survey, interview and group discussion with local people were carried out to assess the presence/absence of dholes in KCA, conflict with humans and to know the history of dholes in the area. The camera trapping evidence (Three pictures of dholes caught on camera trap) confirmed the dhole presence in KCA. According to the Snow Leopard Conservation Sub-Committee (SLCC) report about 87.5% of livestock were killed by dholes only in Yamphudin. Conservation education and comprehensive carnivore conservation action plan is recommended for the conservation of dholes.</t>
  </si>
  <si>
    <t>Background- Close association with animals makes zookeepers a high risk group for suffering from various zoonotic diseases. Thus, it is important that they are able to protect themselves from these diseases and injuries through prevention awareness.
Objective- To study the knowledge, attitude and practices regarding health hazards among animal handlers in zoological gardens.
Materials and Methods- A questionnaire based cross-sectional study conducted in the National Zoological Park, New Delhi, India involving all 66 employees, including 49 who were directly involved in taking care of animals.
Result- About 86% of the total participants perceived a risk of suffering from disease or injury due to animal handling. Allergies, tuberculosis and bird flu were commonly perceived risks from animal handling. Majority (69.7%) suggested isolation of animals with infectious diseases. About 65% and 37% were vaccinated for tetanus and rabies respectively. Headache (83.3%), itching (80.3%) and vomiting (77.3%) were the most commonly stated symptoms of zoonotic diseases. While handling animals 59.2% had at least once got injured, after which they were mostly taken to the doctor (79.3%). Only 24.5% had attended training program on zoonotic diseases.
Conclusion- There were many lacunae in the knowledge and practices of animal handlers regarding prevention, control and treatment of zoonotic disease and injuries due to animal handling. Training sessions for prevention of zoonotic diseases and injuries are absent. It is important that these issues are addressed promptly and adequately. Also, such study must be conducted in other zoos as situation analysis activity to plan training programmes.</t>
  </si>
  <si>
    <t>Random amplified polymorphic DNA (RAPD) markers were used to study genetic diversity in dog samples belonging to populations of German Shepherd and Japanese Spitz. A total of twelve samples were typed using eight RAPD primers. Out of eight primers, three primers gave result in six individuals of dogs. The phylogenetic tree constructed by the neighbor joining method based on Nei. Original measures revealed highest genetic identity found in German Shepherd as 0.9444 and highest genetic distance as 1.2809. The analysis predicts the number of polymorphic loci as 15 and the percentage of polymorphic loci as 83.3.</t>
  </si>
  <si>
    <t>Water-borne diseases are among the leading causes of morbidity and mortality in developing countries and around 2.2 million people die every year due to basic hygiene-related diseases, like gastroenteritis, diarrhea, typhoid and dysentery. Eighty-six water samples were randomly collected from urban water supply system of Kathmandu, and analyzed for physiochemical and microbiological parameters to assess drinking water quality. Residual chlorine was undetectable in 100% samples. Salmonella was detected in 4 samples by enrichment culture technique in Selenite F broth followed by plating on Salmonella-Shigella Agar. A total of 10 isolates were identified as Salmonella (S. Paratyphi, 10% and non-typhi, 90%) by conventional biochemical test. The majority of the isolates were susceptible to most of the antimicrobials tested; however, resistance was observed to amoxicillin (70%), cephalexin (20%) and ceftizoxime (14.28%). There was no significant relationship between coliform and Salmonella positivity (P = 0.366). The microbiological quality of urban water supply system is poor and indicates chances of outbreak of Salmonella infection.</t>
  </si>
  <si>
    <t>Chepang, inhabiting the rugged terrain of Mahabharat and Churia range in central Nepal, is a group of indigenous people suffering from severe food insecurity. Their ancestors lived a semi-nomadic life up to one and half century back. To a large extent, Chepang still continue their traditional way of living, which includes collection of wild tubers (‘kandamul'), hunting and fishing. Chepangs are especially connected with the tubers of Dioscorea spp. Wild and cultivated species of Dioscorea are being used as sources of carbohydrates to supplement cereal food. However, dependency on such wild food is decreasing with adoption of agriculture. In this study we documented local knowledge on the diversity and use of Dioscorea species among Chepang in Dhusa and Jogimara Village Development Committees in Dhading district. Ethnobotanical data were collected through semi-structured interviews, forest transect walk and participatory observations. Out of 13 species of Dioscorea reported from all over Nepal, 10 species have been recorded from the study area. Chepang people use one species (Dioscorea deltoidea) as detergent and the rest nine species are exclusively used as food although many of them have multiple utilities. Chepang people have diverse knowledge in the identification, processing and consumption of wild tubers of Dioscorea spp. and such knowledge might have developed as a strategy to combat severe food scarcity. Use of disproportionately higher number of Dioscorea species by a single ethnic group and within a comparatively small territory indicates very close affinity of local cultural practice and the nature. The richness of knowledge associated with wild tubers and high dependency of Chepang on them is the manifestation of severe food insecurity and traditional mode of life due to their social and economic isolation for long time.</t>
  </si>
  <si>
    <r>
      <t xml:space="preserve">Hydatid disease is a parasitic infestation caused by the larval form of the cestode worm </t>
    </r>
    <r>
      <rPr>
        <i/>
        <sz val="11"/>
        <color theme="1"/>
        <rFont val="Calibri"/>
        <family val="2"/>
        <scheme val="minor"/>
      </rPr>
      <t>Echinococcus</t>
    </r>
    <r>
      <rPr>
        <sz val="11"/>
        <color theme="1"/>
        <rFont val="Calibri"/>
        <family val="2"/>
        <scheme val="minor"/>
      </rPr>
      <t xml:space="preserve">. The most commonly encountered form of the disease is visceral hydatid cyst caused by </t>
    </r>
    <r>
      <rPr>
        <i/>
        <sz val="11"/>
        <color theme="1"/>
        <rFont val="Calibri"/>
        <family val="2"/>
        <scheme val="minor"/>
      </rPr>
      <t xml:space="preserve">Echinococcus granulosus </t>
    </r>
    <r>
      <rPr>
        <sz val="11"/>
        <color theme="1"/>
        <rFont val="Calibri"/>
        <family val="2"/>
        <scheme val="minor"/>
      </rPr>
      <t>or dog tapeworm. Muscular involvement has been reported in only 3-4% cases. We are reporting this case because of its rarity, difficulty to diagnose clinically, dramatic response to medical treatment and to alert the reader of this rare infestation so that open biopsy will be avoided.</t>
    </r>
  </si>
  <si>
    <t>Reinstatement of Dermacentor bellulus (Acari: Ixodidae) as a Valid Species Previously Confused with D. taiwanensis and Comparison of All Parasitic Stages</t>
  </si>
  <si>
    <t xml:space="preserve">Animal-Associated Exposure to Rabies Virus among Travelers, 1997-2012 </t>
  </si>
  <si>
    <t>Habitat selection and feeding ecology of dhole (Cuon alpinus) in the Himalayas</t>
  </si>
  <si>
    <t xml:space="preserve">Survey on street dog population in Pokhara Valley of Nepal. </t>
  </si>
  <si>
    <t>Sero-prevalence of leptospiral infection in canine population of Kathmandu valley.</t>
  </si>
  <si>
    <t xml:space="preserve">Mutagenic effects of MH and MMS on induction of variability in broad bean ( Vicia faba L.). </t>
  </si>
  <si>
    <t>Epidemiology of rabies in Taiwan and the capacity building of rabies diagnosis in Japan.</t>
  </si>
  <si>
    <t xml:space="preserve">Therapeutic Options for Visceral Leishmaniasis </t>
  </si>
  <si>
    <t>Common and snow leopards share prey, but not habitats: competition avoidance by large predators?</t>
  </si>
  <si>
    <t>Modern vaccines/adjuvants formulation Session 6: vaccine and adjuvant formulation and production-17 May 2013, Lausanne, Switzerland</t>
  </si>
  <si>
    <t xml:space="preserve">Advancing Sino-Indian Cooperation to Combat Tropical Diseases </t>
  </si>
  <si>
    <t xml:space="preserve">Dog Rabies and Its Control </t>
  </si>
  <si>
    <t>Intramedullary pinning for surgical correction of condylar fracture in a dog.</t>
  </si>
  <si>
    <t xml:space="preserve">Travel-associated Illness Trends and Clusters, 2000-2010 </t>
  </si>
  <si>
    <t>Review of Rabies Epidemiology and Control in South, South East and East Asia: Past, Present and Prospects for Elimination</t>
  </si>
  <si>
    <t xml:space="preserve">In memoriam - Colin Kaplan (1920-2012) </t>
  </si>
  <si>
    <t>Intramedullary pinning and use of cerclage wires for the management of diaphyseal comminuted femoral fracture in a dog.</t>
  </si>
  <si>
    <t xml:space="preserve">Canine fetal mummification. </t>
  </si>
  <si>
    <t xml:space="preserve">Prevalence of mange infestation in canines of Kathmandu Valley. </t>
  </si>
  <si>
    <t xml:space="preserve">Bladder stones in a female dog and its surgical removal. </t>
  </si>
  <si>
    <t>IS SUDANESE VISCERAL LEISHMANIASIS DIFFERENT FROM VL ON THE INDIAN SUBCONTINENT?</t>
  </si>
  <si>
    <t xml:space="preserve">Fingermillet harvesting and threshing in Karnataka. </t>
  </si>
  <si>
    <t>Endangered Asiatic wild dog (Cuon alpinus) needs conservation in eastern India</t>
  </si>
  <si>
    <t xml:space="preserve">Drug Resistance in Leishmania </t>
  </si>
  <si>
    <t>Gross and histopathological findings in a puppy infected with canine distemper.</t>
  </si>
  <si>
    <t xml:space="preserve">Asthma symptomatics school children of Sonapur. </t>
  </si>
  <si>
    <t xml:space="preserve">Antibacterial and antiviral naphthazarins from Maharanga bicolor </t>
  </si>
  <si>
    <t xml:space="preserve">Evidence of brucellosis in human and animal in Nepal. </t>
  </si>
  <si>
    <t>Study of vegetation and grazing impacts on pheasant in Pipar Reserve, Nepal.</t>
  </si>
  <si>
    <t>Dry season diets of sympatric ungulates in lowland Nepal: competition and facilitation in alluvial tall grasslands</t>
  </si>
  <si>
    <t xml:space="preserve">Leishmaniasis vaccine candidates for development: a global overview. </t>
  </si>
  <si>
    <t xml:space="preserve">[Epidemiology of rabies virus and other lyssaviruses]. </t>
  </si>
  <si>
    <t xml:space="preserve">A strategy for wealth generation through chickpea production. </t>
  </si>
  <si>
    <t>Impacts of replacing rice fallows with productive crops in Bangladesh, Nepal and eastern India.</t>
  </si>
  <si>
    <t>Population trend of semi-provisioned free-ranging temple rhesus monkey of Kathmandu Valley, Nepal</t>
  </si>
  <si>
    <t>Population genetic structure, phylogenetic classification and individual identification in pet animals and useful vertebrate animals on the basis of DNA or chromosome analyses.</t>
  </si>
  <si>
    <t xml:space="preserve">Inhibitory effect of Bergenia ligulata on influenza virus A </t>
  </si>
  <si>
    <t xml:space="preserve">Survey of nepalese animals for the presence of Cyclospora cayetanensis. </t>
  </si>
  <si>
    <t xml:space="preserve">Nasal worms in dogs. Detection of the nasal worm  Linguatula serrata (Frohlich 1789) in 2 dogs imported from Nepal. </t>
  </si>
  <si>
    <t xml:space="preserve">Screening of Nepalese medicinal plants for antiviral activity </t>
  </si>
  <si>
    <t xml:space="preserve">Emerging pathogen Cyclospora cayetanensis infection in Nepal. </t>
  </si>
  <si>
    <t xml:space="preserve">Domestic animals of Kaki Gandaki valley in Nepal. </t>
  </si>
  <si>
    <t>Genetic variability and heritability studies and scope for improvement in chickpea</t>
  </si>
  <si>
    <t xml:space="preserve">Epidemiology of rabies and echinococcosis in Nepal. </t>
  </si>
  <si>
    <t>Oral rabies vaccine - a possible promise for canine rabies control in Nepal.</t>
  </si>
  <si>
    <t xml:space="preserve">Case 21-1998: Rabies </t>
  </si>
  <si>
    <t>Sandflies species distribution, biting activities and feeding habits in kala-azar affected areas of southern Nepal.</t>
  </si>
  <si>
    <t>Taxonomic study of the genus Ctenocephalides Stiles &amp; Collins, 1930 (Insecta : Siphonaptera : Pulicidae) by using aedeagus characters</t>
  </si>
  <si>
    <t>Mange infestation and its treatment in Sinhal goats of migratory flocks of Lamjung and Kaski districts of western Nepal.</t>
  </si>
  <si>
    <t xml:space="preserve">Human rabies--New Hampshire, 1996. </t>
  </si>
  <si>
    <t xml:space="preserve">Human rabies: New Hampshire, 1996 </t>
  </si>
  <si>
    <t xml:space="preserve">Epidemiology of echinococcosis in Nepal. </t>
  </si>
  <si>
    <t xml:space="preserve">The ecology of dogs and canine rabies: a selective review. </t>
  </si>
  <si>
    <t xml:space="preserve">Clinical tropical medicine. </t>
  </si>
  <si>
    <t xml:space="preserve">Epidemiology of rabies in Kathmandu Valley, 1989/90-91/92. </t>
  </si>
  <si>
    <t>Examination of taeniid metacestodes from the Far East, with the description of Taenai kotlani sp. n. (Cestoda: Taeniidae)</t>
  </si>
  <si>
    <t xml:space="preserve">The ecology of dogs and canine rabies: A selective review </t>
  </si>
  <si>
    <t xml:space="preserve">Examination of taeniid metacestodes from the far east, with a description of  Taenia kotlani sp. n. (Cestoda: Taeniidae). </t>
  </si>
  <si>
    <t>Scientific and Technical Review International Office of Epizootics, Vol. 11. No. 3</t>
  </si>
  <si>
    <t>Diseases of cattle and buffaloes in the Koshi hills of Nepal. A retrospective study.</t>
  </si>
  <si>
    <t xml:space="preserve">Genetic diversity in lablab bean </t>
  </si>
  <si>
    <t xml:space="preserve">[Imported infestations of nasopharyngeal parasites in dogs]. </t>
  </si>
  <si>
    <t>ACCESSIBILITY OF DOG POPULATIONS FOR RABIES CONTROL IN KATHMANDU VALLEY NEPAL</t>
  </si>
  <si>
    <t>SCREENING OF CRUDE DRUGS USED IN NEPAL FOR NEMATOCIDAL ACTIVITY ON THE LARVA OF TOXOCARA-CANIS</t>
  </si>
  <si>
    <t xml:space="preserve">ROLE OF LESSER DEVELOPED NATIONS IN RABIES RESEARCH </t>
  </si>
  <si>
    <t xml:space="preserve">Nepal. </t>
  </si>
  <si>
    <t xml:space="preserve">RABIES IN SOUTHEAST ASIA </t>
  </si>
  <si>
    <t>Grain and straw yields of wheat, economics of the system and nutrient status of the soil as influenced by residual fertility of clusterbean (guar) and direct fertilization of wheat.</t>
  </si>
  <si>
    <t>An analysis of the husbandry system in the Himalayan foothills - the example of Salme in Nepal.</t>
  </si>
  <si>
    <t xml:space="preserve">TRYPANOSOMIASIS IN A DOG IMPORTED IN THE NETHERLANDS </t>
  </si>
  <si>
    <t xml:space="preserve">Human rabies in Kathmandu, Nepal. </t>
  </si>
  <si>
    <t>A killer disease in dogs [in Nepal, probably canine parvovirus infection].</t>
  </si>
  <si>
    <t xml:space="preserve">Control of gid in goats. </t>
  </si>
  <si>
    <t xml:space="preserve">TOXOCARA GRANULOMA OF THE RETINA </t>
  </si>
  <si>
    <t xml:space="preserve">Domestic animals of Nepal. </t>
  </si>
  <si>
    <t xml:space="preserve">Records of Hippoboscidae (Diptera) from Nepal. </t>
  </si>
  <si>
    <t xml:space="preserve">A study of the weed problem at Rampur, Chitwan, Nepal. </t>
  </si>
  <si>
    <t xml:space="preserve">Response of wheat, rape and potato to weeding at Rampur, Chitwan, Nepal. </t>
  </si>
  <si>
    <t xml:space="preserve">On the cestode Taenia hydatigena from the wild dog in Nepal. </t>
  </si>
  <si>
    <t>SUSCEPTIBILITY OF A YAK TO INFLUENZA-A VIRUSES AND PRESENCE OF H3N2 ANTIBODIES IN ANIMALS IN NEPAL AND INDIA</t>
  </si>
  <si>
    <t>IXODES (PARTIPALPIGER) OVATUS NEUMANN, SUBGENUS NOV - IDENTITY, HOSTS,ECOLOGY, AND DISTRIBUTION (IXODOIDEA-IXODIDAE)</t>
  </si>
  <si>
    <t xml:space="preserve">NEW RECORDS OF MALLOPHAGA FROM NEPALESE MAMMALS </t>
  </si>
  <si>
    <t>IXODES (IXODES) NUTTALLIANUS SCHULZE - REDESCRIPTION OF FEMALE, DESCRIPTION OF MALE, AND HOSTS AND ECOLOGY IN NEPAL (ACARINA-IXODIDAE)</t>
  </si>
  <si>
    <t>HAEMAPHSALIS-(ALLOCERAEA)-APONOMMOIDES WARBURTON (IXODOIDEA-IXODIDA E), DESCRIPTION OF IMMATURE STAGES, HOSTS, DISTRIBUTION, AND ECOLOGYIN INDIA, NEPAL, SIKKIM, AND CHINA</t>
  </si>
  <si>
    <t>CLINICAL AND EPIDEMIOLOGICAL OBSERVATIONS ON AN OUTBREAK OF PLAGUE IN NEPAL</t>
  </si>
  <si>
    <t>HAEMAPHYSALIS-(ALLOPHYSALIS)-WARBURTONI NUTTALL-DESCRIPTION OF IMMATURE STAGES, ADULT STRUCTURAL VARIATION, AND HOSTS AND ECOLOGY IN NEPAL, WITH A REDEFINITION OF SUBGENUS ALLOPHYSALIS HOOGSTRAAL (IXODOIDEA-IXODIDAE)</t>
  </si>
  <si>
    <t xml:space="preserve">[Buffaloes in Nepal.]. </t>
  </si>
  <si>
    <t xml:space="preserve">Identity, distribution, and hosts of  Haemaphysalis (Rhipi-stoma) indica Warburton (resurrected) (Ixodoidea : Ixodidae), a carnivore parasite of the Indian subregion. </t>
  </si>
  <si>
    <t xml:space="preserve">Gnathostomiasis in a dog </t>
  </si>
  <si>
    <t xml:space="preserve">Gnathostomiasis in a dog. </t>
  </si>
  <si>
    <t>Apanaskevich</t>
  </si>
  <si>
    <t>Aryal</t>
  </si>
  <si>
    <t>Acharya</t>
  </si>
  <si>
    <t>Thakur</t>
  </si>
  <si>
    <t>Laskar</t>
  </si>
  <si>
    <t>Inoue</t>
  </si>
  <si>
    <t>Monge-Maillo</t>
  </si>
  <si>
    <t>Lovari</t>
  </si>
  <si>
    <t>Hotez</t>
  </si>
  <si>
    <t>Knobel</t>
  </si>
  <si>
    <t>Kshitiz Shrestha</t>
  </si>
  <si>
    <t>Leder</t>
  </si>
  <si>
    <t>Tenzin</t>
  </si>
  <si>
    <t>Kaplan</t>
  </si>
  <si>
    <t>Bindari</t>
  </si>
  <si>
    <t>Saroj Yadav</t>
  </si>
  <si>
    <t>Zijlstra</t>
  </si>
  <si>
    <t>Sreenatha</t>
  </si>
  <si>
    <t>Selvan</t>
  </si>
  <si>
    <t>Bhattacharjee</t>
  </si>
  <si>
    <t>Poudyal</t>
  </si>
  <si>
    <t>Wegge</t>
  </si>
  <si>
    <t>Ali Khamesipour</t>
  </si>
  <si>
    <t>Stevenson</t>
  </si>
  <si>
    <t>Chalise</t>
  </si>
  <si>
    <t>Murakami</t>
  </si>
  <si>
    <t>Egelund</t>
  </si>
  <si>
    <t>Fujise</t>
  </si>
  <si>
    <t>Nimbalkar</t>
  </si>
  <si>
    <t>Gongol</t>
  </si>
  <si>
    <t>[Anonymous]</t>
  </si>
  <si>
    <t>Menier</t>
  </si>
  <si>
    <t>Ghimire</t>
  </si>
  <si>
    <t>Centers For Disease Control (Usa)</t>
  </si>
  <si>
    <t>Cowan</t>
  </si>
  <si>
    <t>Murai</t>
  </si>
  <si>
    <t>International Office Of Epizootics</t>
  </si>
  <si>
    <t>Birari</t>
  </si>
  <si>
    <t>BOEGEL K</t>
  </si>
  <si>
    <t>KIUCHI F</t>
  </si>
  <si>
    <t>JOSHI</t>
  </si>
  <si>
    <t>Lamichhane</t>
  </si>
  <si>
    <t>BAHNEMANN H G</t>
  </si>
  <si>
    <t>Regmi</t>
  </si>
  <si>
    <t>Berthet-Bondet</t>
  </si>
  <si>
    <t>HELLEBREKERS</t>
  </si>
  <si>
    <t>Shah</t>
  </si>
  <si>
    <t>UPADHYAY</t>
  </si>
  <si>
    <t>Epstein</t>
  </si>
  <si>
    <t>Mogi</t>
  </si>
  <si>
    <t>Gupta</t>
  </si>
  <si>
    <t>Shivakoti</t>
  </si>
  <si>
    <t>Sawada</t>
  </si>
  <si>
    <t>GRAVES</t>
  </si>
  <si>
    <t>HOOGSTRA.H</t>
  </si>
  <si>
    <t>EMERSON</t>
  </si>
  <si>
    <t>CLIFFORD</t>
  </si>
  <si>
    <t>LAFORCE</t>
  </si>
  <si>
    <t>Leue</t>
  </si>
  <si>
    <t>HOOGSTRAAL</t>
  </si>
  <si>
    <t>VARMA</t>
  </si>
  <si>
    <t>Varma</t>
  </si>
  <si>
    <t>JOURNAL OF MEDICAL ENTOMOLOGY</t>
  </si>
  <si>
    <t>EMERGING INFECTIOUS DISEASES</t>
  </si>
  <si>
    <t>JOURNAL OF MAMMALOGY</t>
  </si>
  <si>
    <t>Bangladesh Journal of Veterinary Medicine</t>
  </si>
  <si>
    <t>Nepalese Journal of Agricultural Sciences</t>
  </si>
  <si>
    <t>Annual Research &amp; Review in Biology</t>
  </si>
  <si>
    <t>Journal of Veterinary Epidemiology</t>
  </si>
  <si>
    <t>DRUGS</t>
  </si>
  <si>
    <t>JOURNAL OF ZOOLOGY</t>
  </si>
  <si>
    <t>HUMAN VACCINES &amp; IMMUNOTHERAPEUTICS</t>
  </si>
  <si>
    <t>Rabies: Scientific Basis of the Disease and Its Management, 3rd Edition</t>
  </si>
  <si>
    <t>Intas Polivet</t>
  </si>
  <si>
    <t>ZOONOSES AND PUBLIC HEALTH</t>
  </si>
  <si>
    <t>JOURNAL OF GENERAL VIROLOGY</t>
  </si>
  <si>
    <t>International Journal of Veterinary Science</t>
  </si>
  <si>
    <t>International Journal of Agricultural Engineering</t>
  </si>
  <si>
    <t>CURRENT SCIENCE</t>
  </si>
  <si>
    <t>Antimicrobial Drug Resistance, Vol 1: Mechanisms of Drug Resistance</t>
  </si>
  <si>
    <t>PHARMAZIE</t>
  </si>
  <si>
    <t>Proceedings of the 12th International Conference of the Association of</t>
  </si>
  <si>
    <t>Tigerpaper (Bangkok)</t>
  </si>
  <si>
    <t>ECOLOGICAL RESEARCH</t>
  </si>
  <si>
    <t>Indian Journal of Medical Research</t>
  </si>
  <si>
    <t>Information Bulletin - International Crops Research Institute for the</t>
  </si>
  <si>
    <t>Aspects of Applied Biology</t>
  </si>
  <si>
    <t>FOLIA PRIMATOLOGICA</t>
  </si>
  <si>
    <t>Journal of Azabu University</t>
  </si>
  <si>
    <t>Abstracts of the General Meeting of the American Society for</t>
  </si>
  <si>
    <t>Dansk Veterinartidsskrift</t>
  </si>
  <si>
    <t>JOURNAL OF ETHNOPHARMACOLOGY</t>
  </si>
  <si>
    <t>Journal of Maharashtra Agricultural Universities</t>
  </si>
  <si>
    <t>Proceedings of the 9th Symposium of the International Society for</t>
  </si>
  <si>
    <t>NEW ENGLAND JOURNAL OF MEDICINE</t>
  </si>
  <si>
    <t>JNMA, Journal of the Nepal Medical Association</t>
  </si>
  <si>
    <t>Morbidity and Mortality Weekly Report</t>
  </si>
  <si>
    <t>Revue Scientifique et Technique Office International des Epizooties</t>
  </si>
  <si>
    <t>Clinical tropical medicine.</t>
  </si>
  <si>
    <t>Parasitologia Hungarica</t>
  </si>
  <si>
    <t>[Scientific and Technical Review International Office of Epizootics;</t>
  </si>
  <si>
    <t>[Scientific and Technical Review International Office of Epizootics]</t>
  </si>
  <si>
    <t>Shoyakugaku Zasshi</t>
  </si>
  <si>
    <t>REVIEWS OF INFECTIOUS DISEASES</t>
  </si>
  <si>
    <t>Veterinary viral diseases, their significance in South-East Asia and the</t>
  </si>
  <si>
    <t>KUWERT, E. ET AL. (ED.). RABIES IN THE TROPICS; INTERNATIONAL</t>
  </si>
  <si>
    <t>Nepalese Journal of Agriculture</t>
  </si>
  <si>
    <t>Analyse du systeme d'elevage dans les collines prehimalayennes - le cas</t>
  </si>
  <si>
    <t>VETERINARY QUARTERLY</t>
  </si>
  <si>
    <t>Bulletin of Veterinary Science &amp; Animal Husbandry, Nepal</t>
  </si>
  <si>
    <t>JAPANESE JOURNAL OF OPHTHALMOLOGY</t>
  </si>
  <si>
    <t>Domestic animals of Nepal.</t>
  </si>
  <si>
    <t>Japanese Journal of Sanitary Zoology</t>
  </si>
  <si>
    <t>Journal of the Institute of Agriculture and Animal Science</t>
  </si>
  <si>
    <t>IAAS [Institute of Agriculture and Animal Science] Journal</t>
  </si>
  <si>
    <t>Japanese Journal of Tropical Medicine and Hygiene</t>
  </si>
  <si>
    <t>Tierarztliche Umschau</t>
  </si>
  <si>
    <t>Journal of Parasitology</t>
  </si>
  <si>
    <t>CURRENT SCI</t>
  </si>
  <si>
    <t>Current Science</t>
  </si>
  <si>
    <t>Re-examination of Dermacentor taiwanensis Sugimoto, 1935 specimens in the United States National Tick Collection revealed that two morphologically distinct Dermacentor species were identified under this name. One of them corresponds to Sugimoto's description of D. taiwanensis, while another species is identical to Schulze's Dermacentor bellulus (Schulze, 1935). The latter species has not been considered valid by recent workers. D. bellulus is reinstated here as a valid species and all its stages are redescribed. The adults of D. taiwanensis are also redescribed, and its immature stages are described for the first time. Males and females of D. bellulus can be distinguished from those of D. taiwanensis by the shape of the conscutum and scutum, color pattern, genital structures, size of the palpi and cornua, and the spurs of coxa I. Nymphs of D. bellulus can be distinguished from those of D. taiwanensis by the shape of the scutum, basis capituli, and the hypostomal dentition. Larvae of D. bellulus can be differentiated from those of D. taiwanensis by the shape of the basis capituli, and the degree of development of the auriculae and spur on palpal segment III ventrally. D. bellulus has been recorded from China, Japan, Nepal, Taiwan, and Vietnam; adults have been collected from wild boars, bears, panda, dog, and human; the immature stages are known from rodents, hares, ferret-badger, and bamboo-partridge. D. taiwanensis is found in China, Taiwan, and Vietnam; adults have been collected from wild boars; the immature stages are known from rodents, hares, mustelids, and domestic dog.</t>
  </si>
  <si>
    <t>Among travelers, rabies cases are rare, but animal bites are relatively common. To determine which travelers are at highest risk for rabies, we studied 2,697 travelers receiving care for animal-related exposures and requiring rabies postexposure prophylaxis at GeoSentinel clinics during 1997-2012. No specific demographic characteristics differentiated these travelers from other travelers seeking medical care, making it challenging to identify travelers who might benefit from reinforced pretravel rabies prevention counseling. Median travel duration was short for these travelers: 15 days for those seeking care after completion of travel and 20 days for those seeking care during travel. This finding contradicts the view that preexposure rabies vaccine recommendations should be partly based on longer travel durations. Over half of exposures occurred in Thailand, Indonesia, Nepal, China, and India. International travelers to rabies-endemic regions, particularly Asia, should be informed about potential rabies exposure and benefits of pretravel vaccination, regardless of demographics or length of stay.</t>
  </si>
  <si>
    <t>The Asiatic wild dog or dhole (Cuon alpinus) is an endangered, yet little-studied, species throughout its range in Nepal. We examined habitat selection and diet of the dholes by searching for dholes in the Dhorpatan Hunting Reserve (DHR), the only hunting reserve in Nepal, and developed a habitat selection model to determine their habitat preferences. We also collected anecdotal data on depredation events and attitudes toward the dholes from 89 local people. We collected each dhole scat encountered and conducted dietary analysis to calculate the percent frequency of occurrence of each prey item and to estimate the biomass consumed by dholes in the study area. The dholes used most habitat types and targeted a wide range of prey species and sizes, but avoided barren land, Juniperus spp.-and Abies spp.-dominated forests, and habitat under anthropogenic pressure. Eighty percent of the dhole's diet was represented by wild prey species; blue sheep (Pseudois nayaur) comprised 13.9% and livestock comprised 20% of the diet. The consumption of livestock has led to a negative attitude of local people toward dhole conservation. As blue sheep are the main trophy hunting species of the DHR, there is also the potential for competition between hunters and dhole, and other predators, for blue sheep. Our habitat selection model will be useful for estimating the probability of occurrence of this species within similar regions. These findings provide baseline information for authorities responsible for preparing conservation action plans for this species and managing the co-existence of humans and dholes within the reserve.</t>
  </si>
  <si>
    <t>A survey was carried out to determine the population of street dogs and people's opinion about their persistence in Pokhara Valley, Nepal. Information of street dog population was necessary to construct a future animal birth control (ABC) plans. For this, mark-resight survey method was used. Further, local residents were interviewed to know their opinion about the persistence of street dog population in that area. Among total 1767 dogs, 1072 (60.66%) were male, 641 (36.28%) were female and 54 (3.06%) were puppies. About 367 (57.25%) of the female street dogs were already spayed. A total of 371 local residents were interviewed to know their opinion about the causes of persistent street dogs in Pokhara Valley. Numerous reasons were put forward including unmanaged slaughter house (24.5%), abandoned due to disease (15.4%) and abandoned due to unmanageable estrus behavior (10.2%). Future ABC programs may need to consider these factors responsible for maintaining persistent street dog population, to enable control over street dog population in an efficient and sustainable manner.</t>
  </si>
  <si>
    <t>To determine the status of Leptospiral infection in a canine population of Kathmandu valley, a rapid diagnostic test kit was used to detect Ig antibodies in sera samples. Altogether a total of 150 sera samples were collected from the pet and stray dogs brought to the Veterinary Hospitals and Clinics with the history of fever and jaundice. Screening of all sera samples by the rapid diagnostic test kit (SD Bio Line) showed 2.7% (4/150) sera samples positive for Leptospiral antibodies. The present study suggests that Leptospiral (organism) pathogens continue to circulate in canine population of Kathmandu valley.</t>
  </si>
  <si>
    <t xml:space="preserve">Aims: An experiment was conducted to find out the comparative response of MMS and MH on  Vicia faba L. var. Nepal Selection with a view to determine the mutagen and treatment causing maximum bio-physiological and cyto-morphological variation as compared to the control for genetic improvement of crop. Study Design: Induced mutation breeding study. Place and Duration of Study: Mutation Breeding Laboratory, Department of Botany, Aligarh Muslim University, Aliagrh, during Rabi seasons of 2010 to 2012. Methodology: The dry and healthy seeds of uniform size were treated with four concentrations viz, 0.01%, 0.02%, 0.03%, 0.04% of the mutagens (MH and MMS) independently for 6 hours. The observations were made on seed germination, seedling height, total chlorophyll content, morphological variation in leaf and flower arrangement, pollen fertility in M 1 generations and quantitative traits such as days to maturity, plant height, leaves per plant, pods per plant, seeds per plant, 100 seed weight (g) in M 2 generations. Results: The results of the present investigation clearly revealed that MH and MMS both induced similar type of mutation in broad bean but extent and frequency of variation greatly varies. Biological damages namely reduction in seed germination, seedling height and pollen fertility were more in 0.03% and 0.04% MH compare to MMS and also total chlorophyll content was lowest at 0.04% MH. The recorded inhibition percentage shows the higher effectiveness of MH compare to MMS in inducing mutation in M 1 population. Frequency of morphological variations and cytological aberrations was observed to be more in higher doses of MH than MMS. Further in M 2 generation, early maturing mutants were obtained from 0.01% &amp; 0.02% MH and 0.02% &amp; 0.03% MMS treated plants. Plant height and leaves per plant decreases with increasing doses but 0.04% MH treatment gives dwarf variants with reduced height with few small leathery leaves. Yield and attributing traits showed positive mutation at 0.01%, 0.02% &amp; 0.03% MMS compared to control. Conclusion: Lower or intermediate doses of both the mutagens were found to be useful to improve the genetic background of broad bean, especially in seed yield and early maturity. MH and MMS both induced similar type of variation but degree and frequency of variation is more in MH treated populations in all the parameters studied in  Vicia faba L. </t>
  </si>
  <si>
    <t xml:space="preserve">Taiwan has been considered canine rabies free for 52 years after the elimination of endemic dog rabies in 1961. However, three ferret-badgers ( Melogale moschata) were confirmed as rabies and reported to OIE by Taiwan government on July 17, 2013. This was the first rabies positive during rabies test under the surveillance of animals from 1999 in Taiwan. Through inter-ministerial collaboration by the Rabies Control Central Epidemic Command Center established on August 1, 2013, there have been no human infections reported according to the increased health education, vaccination of dogs and cats, and the use of pre- and postexposure prophylaxis in humans. Interestingly, rabies virus isolated from Taiwan ferret badgers has been a distinct lineage within the group of lineages from Asia, phylogeographically. It was also reported that the most recent common ancestor was originated 91-113 years ago. This was a strong impact for the consideration of a rabies free status in Japan. The last case of indigenous human and animal rabies in Japan was reported in 1956 and 1957, respectively, and, since then, there has been no report about animal rabies. Until now, under the Rabies Prevention Law (MHLW, 1950), the Infectious Diseases Control Law (MHLW, 1998) and the Domestic Animal Infectious Diseases Control Law (MAFF, 1951) substantive efforts to prevent rabies have been adopted by the central and local governments, veterinarians, and physicians (e.g. registration and control of stray dogs, rabies diagnosis in suspected cases, appropriate PEP for human, import and export quarantine of animals, notification system for the importation of animals, rabies vaccination of dogs). However, three imported human cases were reported. In 1970, a college student suffered from rabies in Tokyo after a trip to Nepal where he had been bitten by a stray dog. Two patients returned from the Philippines were coincidentally reported in Kyoto and Yokohama in November 2006 after a 36-year absence (http://idsc.nih.go.jp/iasr/28/325/tpc325.html). Two cases in 2006 were dealt in accordance with The Guideline for Rabies in 2001 (MHLW) in terms of the initial response and medical practice. This guideline played a successful role in those two cases and was result of the follow-up amendment and drill of measures and contingency plan had been deemed because of any inappropriate public health response or delay at an early stage of rabies cases, even in doubt, leading to unnecessary, excessive social anxiety. In addition, the Guideline for Rabies Control in Japan 2013 was come out focusing on an action plan after the confirmation of rabid animals. In reaction to the outbreak of rabies in ferret-badgers in Taiwan, the Guideline for Animal Rabies Survey was also reported on March 2014 for the capacity building of rabies diagnosis and report system on animal rabies in the local government of Japan. </t>
  </si>
  <si>
    <t>Visceral leishmaniasis (VL), also known as Kala-Azar, is a disseminated protozoal infection caused principally by Leishmania donovani and Leishmania infantum (known as Leishmania chagasi in South America). The therapeutic options for VL are diverse and depend on different factors, such as the geographical area of the infection, development of resistance to habitual treatments, HIV co-infection, malnourishment and other concomitant infections. This article provides an exhaustive review of the literature regarding studies published on the treatment of VL, and gives therapeutic recommendations stratified according to their level of evidence, the species of Leishmania implicated and the geographical location of the infection.</t>
  </si>
  <si>
    <t>Resource exploitation and behavioural interference underlie competition among carnivores. Competition is reduced by specializing on different prey and/or spatio-temporal separation, usually leading to different food habits. We predicted that two closely related species of large cats, the endangered snow leopard and the near-threatened common leopard, living in sympatry, would coexist through habitat separation and exploitation of different prey species. In central Himalaya, we assessed (2006-2010) habitat and diet overlap between these carnivores. The snow leopard used grassland and shrubland, whereas the common leopard selected forest. Contrary to our prediction, snow leopard and common leopard preyed upon similar wild (Himalayan tahr, musk deer) and domestic species (Bos spp., dogs). Dietary overlap between snow leopard and common leopard was 69% (yearly), 76% (colder months) and 60% (warmer months). Thus, habitat separation should be the result of other factors, most likely avoidance of interspecific aggression. Habitat separation may not always lead to the use of different prey. Avoidance of interspecific aggression, rather than exploitation of different resources, could allow the coexistence of potentially competing large predators.</t>
  </si>
  <si>
    <t>The Modern Vaccines/Adjuvants Formulation meeting aims to fill a critical gap in current vaccine development efforts by bringing together formulation scientists and immunologists to emphasize the importance of rational formulation design in order to optimize vaccine and adjuvant bioactivity, safety, and manufacturability. Session 6 on Vaccine and Adjuvant Formulation and Production provided three examples of this theme, with speakers emphasizing the need for extensive physicochemical characterization of adjuvant-antigen interactions, the rational formulation design of a CD8+ T cell-inducing adjuvant based on immunological principles, and the development and production of a rabies vaccine by a developing country manufacturer. Throughout the session, the practical importance of sound formulation and manufacturing design accompanied by analytical characterization was highlighted.</t>
  </si>
  <si>
    <t xml:space="preserve">Management of a condylar fracture was done by intramedullary pinning in two years old and 25 kg weighted German shepherd with history of hit by motor vehicle. Radiograph examination revealed complete oblique condylar fracture and the management was done  via open reduction method. Under general anesthesia, the femoral diaphysis and metaphysis was approached through a cranio-lateral skin incision on the lateral aspect. An intramedullary pin was inserted into the proximal bone fragment and the pin was withdrawn through skin after making a stab incision at the trochanteric fossa. The fracture was reduced maintaining the alignment of the fragments of the bones after which the pin was inserted into the distal fragment and anchored at distal extremity thus immobilizing the fracture. A drainage was created on the ventral aspect. Post-operatively, perfect fracture alignment was confirmed through a radiograph and thereafter the limb was immobilized using thick cotton pad, splint, bandage and the cotton tape. Antibiotics and routine dressing was carried out in periodic manner. </t>
  </si>
  <si>
    <t>Longitudinal data examining travel-associated illness patterns are lacking. To address this need and determine trends and clusters in travel-related illness, we examined data for 2000-2010, prospectively collected for 42,223 ill travelers by 18 GeoSentinel sites. The most common destinations from which ill travelers returned were sub-Saharan Africa (26%), Southeast Asia (17%), south-central Asia (15%), and South America (10%). The proportion who traveled for tourism decreased significantly, and the proportion who traveled to visit friends and relatives increased. Among travelers returning from malaria-endemic regions, the proportionate morbidity (PM) for malaria decreased; in contrast, the PM trends for enteric fever and dengue (excluding 6 2002 peak) increased. Case clustering was detected for malaria (Africa 2000, 2007), dengue (Thailand 2002, India 2003), and enteric fever (Nepal 2009). This multisite longitudinal analysis highlights the utility of sentinel surveillance of travelers for contributing information on disease activity trends and an evidence base for travel medicine recommendations.</t>
  </si>
  <si>
    <t>Rabies is a serious public health problem in Asia. It causes substantial animal welfare, economic and human health impacts, with approximately 39 000 human deaths each year. Domestic dogs are the main reservoir and source of rabies in Asia. Common constraints for the control of rabies in the countries of Asia include inadequate resources; lack of political commitment to control programs; lack of consensus on strategy; weak intersectoral coordination and inadequate management structure; insensitive surveillance systems; limited accessibility to modern rabies vaccine and supply problems; lack of public awareness and public cooperation; and the existence of myths and religious issues. In this review, we summarize the epidemiology of rabies in both human and animals in each South and South East Asian country, the past and current approaches to control and the prospect for rabies elimination. We conclude that defining the cost of rabies to society and communicating this to decision-makers might be the key to achieving such an advance.</t>
  </si>
  <si>
    <t>A one year old male dog sustained diaphyseal comminuted femoral fracture due to accident with car. The diagnosis was made by latero-medial radiographic evaluation. The fracture was stabilized by intramedullary pinning and use of cerclage wires. Intramedullary pin was removed after taking radiograph and clinical evidence of improvements. Animal recovered but free difficulty in jumping and climbining stairs.</t>
  </si>
  <si>
    <t>This paper reports on a case of canine fetal mummification which is very rare. A Japanese Spitz aged 5 year was brought to the clinic of Mount Everest Kennel Club. Breeding history of dog was obtained from the owner. X-ray confirmed the presence of fetus. Exploratory laparotomy was done under general anesthesia. Five mummified fetuses were observed. Ovariohysterectomy and corrective surgery were performed. Bitch recovered successfully through therapeutic management after surgical approach.</t>
  </si>
  <si>
    <t>A study on prevalence of mange infestation was conducted in canines of Kathmandu Valley. A total of 120 samples of suspected positive cases were taken from the dogs for study. Out of total the samples collected, 60 were from owned dogs (CVH - 30, Mount Everest Kennel Club - 22 and Veterinary Clinic - 8) and 60 from stray dogs (KAT - 30 and Animal Nepal - 30). The result showed that 56% and 67% sample were positive for mites in owned and stray dogs respectively. Out of total positive samples, 68% were Demodex and 32% were Sarcoptes in case of owned dogs. Likewise, 70% were Demodex species and 30% were Sarcoptes species from the positive samples examined from stray dogs. Study on different breeds in case of owned dogs, Mongrel represents highest prevalence of mites 64%. Sex-wise prevalence showed the highest prevalence of mites in male representing 57%. Among different age groups, 3-6 yrs age were found to be more affected with 65% followed by 9-12 years with 6 0%, 6-9 years with 57% and lastly 0-3 years with 45%. Similarly, the study was also carried out among street dogs irrespective of age and breed. Sex-wise prevalence of mites showed the highest prevalence among females, representing 73%.</t>
  </si>
  <si>
    <t>There are eleven Member States in the WHO southeast Asia region (Bangladesh, Bhutan, Democratic People's Republic of Korea, India, Indonesia, Maldives, Myanmar, Nepal, Sri Lanka, Thailand, Timor-Leste) of which eight are endemic for rabies. More than 1.4 billion people in the Region are at risk of rabies infection, and approximately 45% of worldwide rabies deaths occur in Asia. Dog bites account for 96% of human rabies cases. Progress in preventing human rabies through control of the disease in dogs has been slow due to various factors. Innovative control tools and techniques have been developed and standardized in recent years. The introduction of cost-effective intradermal rabies vaccination regimens in Asian countries has increased the availability and affordability of postexposure prophylaxis. Elimination of rabies is not possible without regional and intersectoral cooperation. Considering the importance of consolidating achievements in rabies control in Member countries, the WHO Regional Office for southeast Asia has developed a regional strategy for elimination of human rabies transmitted by dogs in the Region. They have committed to provide technical leadership, to advocate national health authorities to develop major stakeholder consensus for a comprehensive rabies elimination programme, and to implement national strategies for elimination of human rabies.</t>
  </si>
  <si>
    <t>A case of urolithiasis in a 10 year old female dog and the surgical intervention is reported and discussed. The urinary calculi were removed surgically and the dog was discharged after 3 days with antibiotics and Neeri tablets for 10 days. On follow up examination the dog was healthy and had normal urination. Surgical intervention and therapeutic management as a combination therapy was found effective.</t>
  </si>
  <si>
    <t xml:space="preserve">Finger millet also known as Ragi or Mandwa is the most important small millet food and fodder crop. It is extensively cultivated in Asian countries like India, Ceylon, Malaysia, China, Nepal and Japan and African countries. It is widely grown in Karnataka, Tamil Nadu, Andhra Pradesh, Orissa, Bihar, Gujarat and Maharashtra and in the hilly regions of Uttar Pradesh, Sikkim and Himachal Pradesh. Karnataka is a major finger millet producing state in India covering about 43 per cent area of finger millet cultivation and producing nearly 49 per cent of the total food grain production (Anonymous, 2010). This crop is grown both in dryland as well as in irrigated conditions where irrigation facilities are available and it constitute only 5 per cent area of the finger millet grown in Karnataka. Whereas the rain fed finger millet is about 95 per cent and usually it is grown in  Kharif and irrigated finger millet in  Rabi or summer. Finger millet is often intercropped with legumes if it is grown under rain fed condition. Finger millet has outstanding properties as a subsistence food crop. Its small seeds can be stored safely for many years without insect damage, which makes it a traditional component of farmers' risk avoidance strategies in drought-prone regions of Eastern Africa and South Asia. Because the seed can be stored for decades (some say 50 years), it is highly valued as a reserve against famines. Finger millet is especially valuable as it contains the amino acid methionine, which is lacking in the diets of hundreds of millions of the poor who live on starchy staples such as cassava, plantain, polished rice, or maize meal. Finger millet can be ground and cooked into cakes, puddings or porridge. The grain is made into a fermented drink (or beer) in Nepal and in many parts of Africa. The straw from finger millet is used as animal fodder. </t>
  </si>
  <si>
    <t>A 9-week-old, male puppy purchased from a kennel (Katmandu, Nepal), was taken to a veterinarian for signs of oculonasal discharge, vomiting, and diarrhoea and complete anorexia. On clinical examination, the puppy appeared febrile, mucopurulent oculo nasal discharge and cough and, was vaccinated against rabies only. The dog was treated with Amoxicillin (10 mg/kg BW I/M for 4 days, and Cephalexin, 20 mg/kg BW, PC, q8h for 5 d). Electrolytes (0.85% physiologic saline and Ringer lactate) and Vitamin B complex were also administered to the dog. The respiratory signs continued in spite of treatment, and on day 8 after the initial presentation, the puppy developed neurologic signs characterized by ataxia, hypermetria and progressive myoclonus. Based on the respiratory and neurological signs, canine distemper was suspected. On day 11, the puppy died and was submitted to the Veterinary Teaching Hospital, for postmortem examination.</t>
  </si>
  <si>
    <t>BACKGROUND: Bronchial asthma is one of the most common illnesses in children. Factors influencing development of asthma have not been studied in rural population. MATERIALS AND METHODS: Two thousand school-going children from three schools of Sonapur VDC, Sunsari in the surrounding of industries were screened for the presence of symptoms of asthma using a questionnaire suggested by International Study of Asthma and Allergy in Children (ISSAC). RESULTS: One hundred twenty children were identified with symptoms of bronchial asthma. For each child with asthma two age and sex matched non-asthmatic control were selected from the study population. History, clinical examination and in-depth interview were carried out for all cases and controls. Factors associated with presence of symptoms of asthma on multivariate analysis were: passive smoking (OR 3.33, 95% CI 1.85-7.65), pets at home (OR 5.5, 95% CI 1.04-29.15), and absence of windows in living rooms (OR 4.03, 95% CI 1.17-13.79). Factors such as family history of asthma, history of worm infestation, fuel used for cooking, location of kitchen and food allergy were not significant in statistical analysis. CONCLUSION: Thus, passive smoking, inadequate ventilation and domestic animals and pets (dogs and cats) at home are significant risk factors associated with presence of symptoms of asthma in these children.</t>
  </si>
  <si>
    <t>Maharanga bicolor, Boraginaceae, is used in the Nepalese ethnomedicine for the treatment of several diseases. In the course of screening investigations the dichloromethane extract of the roots of Maharanga bicolor was found to inhibit the growth of gram positive bacteria. Bio-assay directed fractionation led to the isolation of five active naphthazarins, deoxyalkannin (1), alkannin (2), acetylalkannin (3), alkannin beta-hydroxyisovalerate (4) and alkannin beta-acetoxyisovale rate (5). Compounds 2-5 showed antibacterial activity against multi resistant human pathogenic Staphylococcus and Enterococcus species and 1, 4 and 5 showed antiviral activity against herpes simplex virus type-1.</t>
  </si>
  <si>
    <t xml:space="preserve">Brucella organism infects all species as human, cattle, buffalo, goat, dog, pig and man (OIE, 1998). It means approximately 25.8 million human beings and around 18.84 million of the livestock are susceptible to the disease indicating potent economic looser disease. In man it cause Malta or Mediterranean fever regarding as important zoonosis rendering serous health hazard and easily transferred from feed material like raw cheese, meat and other contaminated materials in areas of the world where  Brucella melitensis is enzootic in goats and sheep. Brucellosis like zoonotic diseases can be easily transmitted to contaminated food material. </t>
  </si>
  <si>
    <t>Based on microhistological analyses of faecal material, we compared the early dry season diets of greater one-horned rhinoceros Rhinoceros unicornis, swamp deer Cervus duvauceli and hog deer Axis porcinus, which inhabit the same alluvial grassland habitat complex in lowland Nepal. Their diets were quite similar, both at the forage category level and within subcategories of graminoids and woody plants. Early successional tall grasses, especially Saccharum spontaneum, were the dominant food of all three species, underlining the key role of the threatened alluvial floodplains in large mammal conservation in South Asia. The two deer species ate significantly more graminoids (&gt; 66.5%) than did rhino (45.5%), and although they did not differ in proportions of graminoids, swamp deer ate significantly more late successional tall grasses (Narenga porphyrocoma and Themeda spp.) and short grasses (mainly Imperata cylindrica) than hog deer. The two deer consumed almost equal proportions of woody browse (ca. 10%), significantly less than that of rhino (33.0%). The prediction of the Jarman-Bell hypothesis, that large-bodied herbivores are less selective and subsist on lower quality graminoids than smaller ruminants, was not supported by the data. Based on this and previous studies in the same area we propose a conceptual model where the larger megaherbivores (rhino and elephant Elephas maximus) facilitate the smaller swamp deer and hog deer during the monsoonal growing season, while the smaller and more selective deer species outcompete the larger during the dry season when food is more limited. Owing to the all-year sprouting ability of S. spontaneum, facilitation may occur also in the dry season with low numbers of megaherbivores, thus accentuating competitive exclusion at higher deer densities.</t>
  </si>
  <si>
    <t xml:space="preserve">A vaccine against different forms of leishmaniasis should be feasible considering the wealth of information on genetics and biology of the parasite, clinical and experimental immunology of leishmaniasis, and the availability of vaccines that can protect experimental animals against challenge with different  Leishmania species. However, there is no vaccine against any form of leishmaniasis for general human use. One major factor is the lack of a conceived market for human leishmaniasis vaccines. Hence, pharmaceutical industries involved in vaccine development are not interested in investing millions of dollars and a decade that is required for developing a new vaccine. Besides, leishmaniasis is a local/regional problem and not a global one. According to the estimates of the World Health Organization, 90% of visceral leishmaniasis occurs in 5 countries (Bangladesh, Brazil, India, Nepal and Sudan). Those in need are amongst the poorest people in these countries. It should therefore be the objectives of these countries to develop a vaccine. Fortunately, both Brazil and India have designated the control of visceral leishmaniasis as a top priority for their respective Ministries of Health. The purpose of this review is to present only the vaccines in use and those in development for use in dogs or humans. This is not an exhaustive review of vaccine discovery or the principles of clinical immunology underlying vaccine development. </t>
  </si>
  <si>
    <t xml:space="preserve">This paper describes a new technology that can lead to significant improvement in the nutrition and income of poor farmers in the Nepal  terai, but is broadly applicable to most of South Asia. The technology has been shown to double chickpea yields and double the profits from growing it as a cash crop. Furthermore, it can remove most of the risks of crop failure that have reduced farmer confidence in the crop in recent years. This paper discusses what needs to be done to introduce this technology to 100 000 farming families (800 000 poor people) in Nepal, increasing their income by up to $270 ha -1 yr -1, and how to eliminate the need for imported chickpea. Chickpea ( Cicer arietinum) is a high value crop and a major component of the largely vegetarian Nepalese diet, providing a versatile source of protein for the rural and urban poor. Yet, the area under chickpea production in Nepal has declined severely in recent years owing to persistent disease and insect damage that often results in crop failure, diminishing farmers' confidence in the crop. Where it is grown and farmers are able to harvest some amount, yields are low at &lt;800 kg ha -1, but there is a solution to this problem. The strategy uses improved cultivars (high-yielding and disease tolerant), ultra-low and judicial pesticide application (fungal and insect control), seed priming (to enhance germination and plant establishment), reduced fertilizer inputs (to prevent dense canopy and improve plant stand) and  Rhizobium inoculation, where deficient, to improve plant growth (Pande et al. 2003a). Chickpea is drought tolerant, thus, it is well suited to the dry rabi cropping of the West and far-western regions of Nepal, which are major geographic foci of the 10th Plan Poverty Reduction Strategy Paper of the National Planning Commission. </t>
  </si>
  <si>
    <t>Large areas of rice fallows (land left fallow after the harvest of rainfed rice) were identified in Bangladesh (2.1 million hectares), Nepal (0.4 million hectares) and India (11.6 million hectares). This underscores the need to facilitate double cropping and replace rice fallows with productive crops in these areas. In Bangladesh, farmer's trials and surveys (2002) showed that a combination of early sowing (made possible by the use of early maturing rice cultivars) of short-duration chickpea cultivars, rapid minimum tillage, seed priming and simple IPM practices was effective and profitable. In Nepal, where double cropping was traditionally more prevalent, a baseline survey of a sample of households during the 2001/02 rabi season showed that more than 60% of the land used to grow rice was left fallow. By the end of 2003/04, after only two full years of project work, only 20% of the rice land was being left uncropped after the rice harvest. In India, after preliminary studies (2002) showed that protection from unsupervised grazing animals was a major constraint, planting a second crop in large areas was tested by cooperating groups of farmers. Although many areas were subject to additional constraints, second cropping with chickpea was readily adopted by farmers. The impacts of these technologies in enhancing productivity and improving livelihoods are discussed.</t>
  </si>
  <si>
    <t xml:space="preserve">Several independent studies were carried out. The first study was the individual identification of cats and dogs using hair by mitochondrial D-loop analyses. The genetic population structure of the smelt ( Spirinchus lanceolatus), a useful fish indigenous to Japan, was also determined using mitochondrial D-loop sequence variations. Phylogenetic relationships within the Khari breed of goat in Nepal by partial mitochondrial D-loop sequencing was also conducted. Development of species-specific PCR techniques for the detection of carp and goldfish DNA was also performed. Highly variable mitochondrial regions from hairs in cats and dogs were examined to ascertain the possibility of their use in forensic identification. In dogs, 26 haplotypes based on 714 bp sequence were found from 149 samples representing 21 breeds. The haplotype diversity could not be partitioned according to breeds, whereas some haplotypes were characteristic of small-sized dogs. In cats, 442 bp of the D-loop was sequenced for 135 individuals, yielding 47 haplotypes. Most of the cat specimens showed high levels of length heteroplasmy. In addition, some individuals exhibited site heteroplasmy. The polymorphisms of the D-loop region examined especially in cats were considered to be highly useful for individual identification. The genetic variation in 924 bp of mitochondrial D-loop among 108 specimens of the smelt collected from 4 rivers and sea in Hokkaido was determined. Twenty-one haplotypes were detected. Genetic distances among these haplotypes were very low. No significant genetic differentiation was observed among five population samples, suggesting high genetic similarities of the smelt populations. In order to help elucidate the relationships within the useful Khari breed of the goat in Nepal, a region of 453 bp of the mitochondrial D-loop was analysed. The sequencing of this segment from 27 specimens yielded 17 haplotypes at 58 polymorphic sites. These haplotypes were mainly divided into 3 clusters in the phylogenetic tree, suggesting the existence of at least 3 maternal lineages of the Khari breed. No significant geographic differentiation of the Khari breed was observed at six different localities in Nepal. Each primer set for carp- and goldfish-specific repetitive DNA sequences was designed to differentiate these species at DNA level. The PCR techniques using these primer sets successfully identified DNA sequences specific to carp and goldfish. These techniques were applied to identify the source of the sperm from a germ-line chimeric fish (carp-goldfish). </t>
  </si>
  <si>
    <t>Methanol water extract from rhizomes of Bergenia ligulata, a plant used in Nepalese ethnomedicine, inhibited in vitro the replication of influenza virus in a dose dependent manner and did not show virucidal activity at effective concentration. Pretreatment of cells with B. ligulata extract was shown to be most effective to prevent cell destruction. The extract inhibited viral RNA synthesis and reduced viral peptide synthesis at 10 mug/ml. The virus inhibitory effect is related to the presence of condensed tannins in the extract.</t>
  </si>
  <si>
    <t>Cyclospora cayetanensis has emerged as a dominant protozoan parasite in food-borne infections. While Cyclospora oocysts have been detected worldwide, the parasite has been shown to be endemic in Nepal. The mechanism of transmission of Cyclospora remains undefined; however, there appears to be a strong link between contamination of water sources and identification of oocysts on fresh fruits and vegetables. Currently, no known animal reservoir for Cyclospora has been identified. Cyclospora-like oocysts have been detected microscopically in the feces of several animals from Nepal. To confirm the presence of C. cayetanensis oocysts in feces of Nepalese animals, a filter based PCR method in conjunction with Restriction Fragment Length Polymorphism analysis (RFLP) was utilized. Fecal samples taken from dogs, chickens, and monkeys were spotted onto FTA filters and a nested PCR reaction was performed utilizing primers capable of detecting the 18S rRNA gene. RFLP analysis was then utilized on positive samples to distinguish the presence of Eimeria versus Cyclospora oocysts. C. cayetanensis oocysts were detected in each group of animal tested by both PCR and microscropy. While identification of C. cayetanensis oocysts in animal stool samples may be due to a spurrious infection, there remains the possibility that co-habitation of these copraphagic animals with humans may result in contamination of food and water sources.</t>
  </si>
  <si>
    <t>In an ethnopharmacological screening, plants used in Nepalese traditional medicine were evaluated for antiviral activity. Methanolic and methanolic-aqueous extracts derived of 23 species were assayed in two in vitro viral systems, influenza virus/MDCK cells and herpes simplex virus/Vero cells. Two species, Bergenia ligulata and Nerium indicum showed the highest antiinfluenzaviral activity with 50% inhibitory dose of 10 mug/ml. Holoptelia integrifolia and N. indicum exhibited considerable antiviral activity against herpes simplex virus. None of these extracts showed cytotoxic effects. Additionally for B. ligulata and H. integrifolia partial protease inhibitory activity was estimated. (C) 2001 Elsevier Science Ireland Ltd. All rights reserved.</t>
  </si>
  <si>
    <t>Cylospora cayetanensis, an emerging parasitic pathogen of human is being increasingly recognized throughout the world, however the means of transmission and the possibility of a reservoir host remain an enigma. A longitudinal study on cyclosporiasis in different parts of Nepal was carried out from April, 1995 until November, 2000. Fecal specimens were collected from symptomatic and asymptomatic patients. The data shows a distinct seasonality with the highest infection rates occurring during the summer and rainy season of the year. Attempts have been made to determine the sources of infection and possible reservoir hosts. Stools were examined from nearly 700 animals such as chickens, pigs, buffalos, cows, dogs, cats, monkeys, rats, mice and pigeons. In addition, vegetable farms around the Kathmandu Valley were examined during the seasonal high and low periods of transmission. C. cayetanensis-like oocysts were found in sewage water and from vegetable washings on five occasions during June, July, August, October, and November. Similarly, C. cayetanensis-like oocysts were recovered from mice, rats, chickens, and dogs. These results suggest that these sources may be important in the transmission of this parasitosis. However, further studies will be required to obtain definitive answers on transmission.</t>
  </si>
  <si>
    <t>Domestic animals that breed in the Kaki Gandaki valley in Nepal were surveyed. There were mainly mini cattle, lulu, in the upstream area, a mixed breed of lulu and zebu type cattle in the downstream area from a height of 2500 m, and zebu type cattle in the downstream area. Sheep and goats were bred in the upper stream area. A lot of horses were used for riding and as packhorses. For pack animals, yaks and donkeys were also used. A small number of water buffaloes and swine were observed. Dogs similar to the Tibetan Mastiffs and mongrel were found all over the valley.</t>
  </si>
  <si>
    <t xml:space="preserve">An entomological study of visceral leishmaniasis was conducted in rural villages in southern Nepal to determine the distribution of sandfly fauna, their bionomics and their feeding host preferences. The species composition of collected sandflies was  Phlebotomus papatasi, P. argentipes and  Sergentomyia babu.  P. papatasi was the predominant species in all of the collection sites. It was found that there exist groups of anthropophilic sandflies which correlates with the prevalence and/or incidence of disease. To ascertain when biting occurred, nightly collections were undertaken. The maximum number of sandflies caught was during the period 20.00-22.00 h. Blood meal analysis detected single and multiple feeding practices in  P. argentipes and  P. papatasi. Man, chickens, dogs and cattle were fed on. 2 sandfly species,  P. argentipes and  P. papatasi, were found in domestic and semi-domestic environments in rural Nepal including houses with active cases of visceral leishmaniasis. Transmission appears to be domiciliary. It is suggested that further entomological studies, health education, community based income generating programmes and mosquito net purchasing projects are the most appropriate way to prevent the disease in the rural areas. </t>
  </si>
  <si>
    <t>To define more accurately the taxonomic position of the species of Ctenocephalides Stiles &amp; Collins, 1930 (Siphonaptera), a morphological study of the aedeagus vias conducted, on all taxa of this genus. Based on some phallosome structures (hamulus, lobes, tubus interior), an identification key is constructed to complement the existing taxonomic criteria. C. orientis and C. damarensis are confirmed to specific rank.</t>
  </si>
  <si>
    <t xml:space="preserve">Outbreaks of mange were recorded in some of the migratory flocks of Lamjung and Kaski districts of Nepal during 1990-91. These outbreaks, in some of the flocks, were investigated to elucidate the nature of the disease. The morbidity and case fatality rate of mange among the goats inspected in 3 village flocks (167, 312, 682 goats inspected) were 49.4, 14.9 and 27.9, and 62.2, 32.7 and 40.8, respectively. Young animals were more affected than the adults, and the mortality due to the disease was higher in colder winter months. Sheep in contact with mange infested goats were not affected while dogs and humans in contact with infested goats were transiently affected. The mite species involved were identified as  Sarcoptes scabiei and  Chorioptes bovis. These epidemics were treated with ivermectin and malathion and efficiency of both treatments was evaluated. Both subcutaneous injection of ivermectin at the rate of 200 g/kg body weight, and dipping in 0.5% malathion prevented further death and spread of the disease, and completely cured the mild infestations, but severely infected animals required further treatment. </t>
  </si>
  <si>
    <t>On August 20, 1996, a 32-year-old resident of New Hampshire died in a Massachusetts hospital from an illness characterized by rapid neurologic deterioration. Rabies had been clinically suspected on the date of her transfer from a New Hampshire hospital (August 14) and was confirmed by CDC on August 17. This report summarizes the investigation of this case by the state health departments of New Hampshire, Massachusetts, Maryland, and Pennsylvania, which implicated a dog in Kathmandu, Nepal, as the probable source of exposure.</t>
  </si>
  <si>
    <t xml:space="preserve">The Royal Army Medical Corps (RAMC) has a considerable tradition in producing texts on "tropical medicine". An early contributor from the British Army was Sir John Pringle whose monumental work "Observations on the diseases of the army" first published in 1752 went to 7 editions; more recent tomes include: L. Rogers and J.W.D. Megaw (1930), and W.H. Hargreaves and R.J.G. Morrison (1965). Tropical medicine (which incorporates clinical parasitology) was a product of the Colonial era around the turn of the century, and is increasingly becoming a component within the discipline "infectious (communicable) diseases"; is a separate text devoted to this subject therefore a viable proposition in 1993? The declared objective(s) of the authors (Brigadier Cowan is Director of Army Medicine, and Dr Heap [late RAMC] a Consultant in Communicable Disease Control in Norfolk) in writing this paper-backed text was to produce "comprehensive coverage of clinical tropical medicine ... aimed at doctors on [post-graduate diploma and master's] courses, medical students on tropical electives, and physicians practising in infectious diseases and the primary and hospital care of travellers". They have based this work on their experience of the practice of "tropical medicine" in the local populations of the Far East, Nepal, India, East and West Africa and tropical Australia. In order to keep the book at a reasonable size, they have excluded: anaemia, cardiovascular, renal and neurological diseases (all important topics in tropical practice). The book is composed of 9 sections: protozoan and helminthic infections receive pride-of-place, and these are followed by "bacterial diseases" (this begins on p. 129 with tuberculosis). At this point comes a section devoted to diarrhoeal disease, and this is followed by: "viral diseases" and "fungal and skin diseases". Part 7 contains a mix of nutritional diseases and "poisoning". A short section is then devoted to eosinophilia and "unexplained" fever. The whole is rounded off by 9 pages on "travel medicine". [ Continued below.]&lt;new para&gt;ADDITIONAL ABSTRACT:&lt;new para&gt;This concise book is intended as a guide for doctors specializing or training in tropical medicine and infectious diseases, for physicians taking up posts in tropical countries, and for undergraduates or graduates studying tropical medicine and hygiene. The 9 parts cover: protozoal diseases (malaria, visceral leishmaniasis, cutaneous leishmaniasis (by D.S. Jolliffe), African trypanosomiasis, American trypanosomiasis, amoebiasis, giardiasis, cryptosporidiosis); helminthiases (roundworm diseases, tapeworms, filariasis and onchocerciasis, schistosomiasis and human fluke infections); bacterial diseases (tuberculosis, leprosy, leptospirosis and relapsing fever, acute bacterial meningitis, enteric fever, tetanus, sexually transmitted diseases, brucellosis and melioidosis, anthrax, tularaemia and plague, rickettsial diseases); diarrhoeal diseases; viral diseases (arboviruses, AIDS, hepatitis, rabies); fungal and skin diseases (fungal infections, skin ulcers, myiasis); nutritional diseases and poisoning (nutritional deficiencies and poisoning, snake bite); eosinophilia and unexplained fever; travelling to the tropics (outline of immunization and protection of the traveller). </t>
  </si>
  <si>
    <t>The Kathmandu valley in Nepal has an area of only 899 km in which 1.1 million people live with their dogs, whose domestic numbers alone are estimated to be about 30 000. These conditions provide the classic ecosystem for the generation and maintenance of a canine rabies cycle. Overpopulation and uncontrolled urbanization produce vast quantities of human food waste. Owned and stray dogs, as well as jackals, make contact as they scavenge in these garbage tips. Outbreaks of canine rabies occur throughout the year. About 150 litres of brain-based vaccine are used annually to treat the human victims of dog bites which follow the usual pattern. Bites have a seasonal incidence (associated with the reproductive cycle of dogs). More males than females are bitten.  The authors are well aware of the necessary control measures required and their need to be sustained. The usual pleas for public education and the more vigorous involvement of veterinary and public health institutions are made. The most-telling remarks are that "there is a lack of action-oriented" health education and that for dog control in Nepal there are "severe limitations of human and financial resources". G.S. Turner</t>
  </si>
  <si>
    <t>The metacestodes of Taenia kotlani sp. n. from Mongolian ibex (Capra ibex sibirica Pallas, 1776), and the metacestodes of Taenia parenchymatosa Pushmenkov, 1945 from the lungs of Siberian roe deer (Capreolus pygargus (Pallas, 1771)), which is a new intermediate host, are described. As comparative material adult and larval Taenia hydatigena Pallas, 1766 from Hungary were studied. For specific differentiation morphology of the cysticercus, measurements of the scolex organelles, number of the rostellar hooks, the length of the large and small hooks, the length of the handle and the basis, and the length of the guard were applied. Close relationship may be found between the larval form of the new species and cysticercus dromedarii described by Pellegrini (1945) whose adult form may be T. crocutae Mettrick et Beverly-Burton, 1961 (Verster 1969). The scolex morphology and the size and shape of T. hyaenae Baer, 1926 parasitizing hyenas, come also near to the new species. The possible adult It stage of T. kotlani sp. n. is that specimen which was recovered from a feral dog in Nepal by Sawada and Shogaki (1975) and misidentified as T. hydatigena.</t>
  </si>
  <si>
    <t xml:space="preserve">The metacestode of  Taenia kotlani sp. nov. is described and figured from the lungs and body cavity of  Capra ibex sibirica from Mongolia. It is compared with larval and adult  Taenia hydatigena from Hungary. It most closely resembles  Cysticercus dromedarii, (the adult of which is thought to be  Taenia crocutae), and  Taenia hyaenae. It is thought that the adult stage of  T. kotlani may be the same as that recovered from a feral dog in Nepal by Sawada and Shogaki (1975) and misidentified as  T. hydatigena. This paper also describes the metacestodes of  Taenia parenchymatosa from the lungs of  Capreolus pygargus from Siberia; this represents a new host record. </t>
  </si>
  <si>
    <t>This volume contains 26 papers examining various topics in veterinary medicine. The series focuses on infectious diseases, international epidemiology, and specific control and treatment regimes in agricultural animals. Some of the countries from which research is reported include Australia, Cameroon, Nepal, Egypt, and Argentina. Some of the infectious diseases discussed include foot and mouth disease, bluetongue, rabies, brucellosis, and Newcastle disease. The text is illustrated but not indexed.</t>
  </si>
  <si>
    <t xml:space="preserve">Records of 91 562 clinical cases (75 412 cattle and 16 150 buffaloes) seen in 1985-1990 at the veterinary hospitals of 4 Koshi hill districts showed that the major clinical conditions were: parasitic diseases (37 521 cattle, 11 766 buffaloes), infectious diseases (22 741 and 469, respectively), and general debility (4543 and 1327, respectively). Of the 23 029 cases of helminth parasites recorded for cattle 88.3% were liver fluke, 11.5% roundworms and 0.2% tapeworms. Of the 7133 cases in buffaloes corresponding proportions were 86.5, 13.3 and 0.2%, respectively. Of 14 329 cases of ectoparasite infestations recorded for cattle, 69.2% were lice, 16.5% were ticks and 14.3% mange, while in buffaloes corresponding proportions were 83.8, 10.9 and 5.3%, respectively. Of 163 protozoal infections in cattle, 25.8% were coccidiosis and 74.2% babesiosis, while all 17 cases in buffaloes were babesiosis. Major infectious diseases were foot and mouth disease (741 cattle, 114 buffaloes), haemorrhagic septicaemia (16 539 and 355), blackquarter [ Clostridium chauvoei] (5427 cattle, no buffalo cases) and rabies (34 and 0). Information is given on seasonal occurrence of these diseases. Other diseases recorded were digestive disorders, fever of unknown origin, urogenital diseases (of which haematuria probably due to bracken poisoning was the most important, 1055 and 96 cases, respectively), minor surgical cases and trauma, and miscellaneous diseases. </t>
  </si>
  <si>
    <t>The genetic diversity in a population of 36 genetic stocks of Lablab bean, Lablab purpureus (L.) Sweet, from diverse geographic sources were grouped in 7 constellations utilizing 15 quantitative characters by D2 statistic and canonical test. CO 5 and No.692 were highly divergent from all others for their yields, Habbal 3 for earliness, CO 1 for high seed number and 269, EC 18176 and Golangaon local for their seed quality. Canonical analysis supported the divergence pattern obtained by D2 analysis. The clustering pattern did not follow geographic origin.</t>
  </si>
  <si>
    <t>Hot water extracts of 160 crude drugs used in Nepal were tested for their in vitro nematocidal activity on the second-stage larva of the dog roundworm, Toxocara canis, which is a common pathogenic parasite in larva migrans. Twenty-two of them showed a potent nematocidal activity (RM = 0, after 24 h incubation), and the activities of "Bojho" (rhizome of Acorus calamus L.) and "Pan ko Jara" (rhizome of Alpinia galanga Swartz) were particularly strong (RM = 0, after 6 h incubation). The active principle of Pan ko Jara was identified as [S]-1'-acetoxychavicol acetate.</t>
  </si>
  <si>
    <t>In 1983-84 the following strains of foot and mouth disease virus were isolated in Nepal: type O (8 isolates), type A (7 isolates) and type Asia-1 (2 isolates). Rabies is an important public health and veterinary problem, the sylvatic source is the most important but stray dogs are the main carriers. In 1983-84, 10 of 29 suspect cases were positive for rabies. Newcastle disease caused 79 confirmed outbreaks in poultry in non-commercial flocks. In a serological survey for rinderpest antibodies in the Lower Tarai Belt 26 (17.3%) of 150 cattle and buffaloes were positive. Swine fever outbreaks have occurred and Akabane disease has been detected. Avian infectious bursitis, Marek's disease, infectious laryngotracheitis, infectious bronchitis and avian leukosis are all becoming more significant.</t>
  </si>
  <si>
    <t xml:space="preserve">At the Indian Agricultural Research Institute, New Delhi in the kharif [monsoon] and rabi [winter] seasons of 1982-83, the responses of  Cyamopsis tetragonoloba grown for fodder and seed to 0 or 50 kg P 2O 5/ha, of a subsequent wheat crop to the residual effect of  C. tetragonoloba and of wheat to 0, 60 or 120 kg N and 0 or 50 kg P 2O 5/ha were recorded. Crop response to P occurred in soils with low P status. Direct N and P application increased wheat yield, but P in the absence of N did not. Average response/kg N was 13.25 and 25.42 kg of wheat grain and straw, resp.  C. tetragonoloba added 70 kg N/ha and increased available P by 2-3 kg/ha. Max. economic return was achieved in a  C. tetragonoloba/wheat system with 60 kg N/ha applied to wheat. </t>
  </si>
  <si>
    <t xml:space="preserve">Only a small part of this thesis is devoted to the breeding and performance of livestock in the Salme area. There are descriptions (taken mainly from the literature) of the cattle, buffaloes, sheep, goats, pigs, dogs and fowls, illustrated by photographs, and brief consideration of management practices. Jerseys have been introduced for crossing with the local cattle. For 25, 17, 4 and 4 lactations of Nepalese, Jersey, Jersey X Nepalese (F 1) and Jersey X Nepalese (F 2) cows resp. at an experiment farm, milk yield averaged 510, 1765, 1127 and 1659 litres resp. The age at 1st calving was 1-7 months earlier in F 1s than in Nepalese. Some previously published data on the performance of buffaloes, crossbred Polwarth sheep and Saanen goats are discussed. </t>
  </si>
  <si>
    <t>Professor Epstein is well known as a writer of books on breeds of livestock; his books on Africa and China are classics. It is, therefore, a pleasure to welcome another of his contributions to the inventory of the animal genetic resources of the developing world. As Dr Boerma, lately Director-General of FAO, says in his foreword, Nepal may seem a small country compared with its giant neighbours, China and India, but it is almost as large as Bangladesh or half of Italy. It has a population of 12 million people, with 6.4 million cattle, 3.5 million buffaloes, 2.2 million sheep and 2.3 million goats.This book is based on two visits made by Epstein to Nepal in 1968 and 1971, but it also includes a large amount of material from published sources. One might mildly complain that some of the sources are rather old, but this complaint could be countered by the comment that the breed composition of the livestock population has changed little for many years. It is more difficult to counter the criticism that some of the cited material has not been brought up to date geographically - Gujerat is still placed in Bombay State and Sind in India.However, these are minor criticisms which do not detract from the value of a book which describes and illustrates the breeds (or should one say "breed populations"?) of cattle, yak, buffalo, sheep, goat, pig, ass and dog in a relatively unknown part of the world. Although the emphasis is on description there is also quite a lot of information on performance, reproduction and management. There are some particularly interesting animals in the country, including the yak X cattle hybrids and Mountain buffaloes which graze in summer at altitudes up to 4500 m.While the book is about animals, it sometimes reveals what an irrational species is Homo sapiens. It is illegal to slaughter the unwanted males from the yak-cattle cross, but not apparently to allow them to die of starvation. It is contrary to religious teaching to eat pork - but not the meat of the wild pig.An eight-page appendix is devoted to the elaborate system of names used to describe yak-cattle hybrids. These are produced down to the third backcross, but only the first cross is commercially useful and commonly bred.The book is extremely well produced with large legible type and clear photographs. It is essential reading for anyone visiting Nepal or interested in the country. The only regret is that its publication has been so long delayed. I.L. Mason.</t>
  </si>
  <si>
    <t>A weed survey was conducted during 1976-1977 at Rampur (Chitwan) in the major crops of the area and in some non-crop situations. Sixty-three major weed species were found to infest these situations. Of these 15 belonged to the Gramineae and 15 to the Cyperaceae. Twelve perennial weed species were found in the weed flora. Of the major crops of Rampur, paddy and maize were most infested with weeds. It was recommended that research should begin with these crops. The weed problem in rabi crops was much less and could be easily tackled with one or two manual weedings. Herbicide research in summer and rainy season vegetables also needed immediate attention. In non-crop areas, three weeds, Ageratum, Saccharum, and Chrysopogon spp. were found problematic. Some aspects of weed control planning are discussed in this paper. From summary.</t>
  </si>
  <si>
    <t>Three field trials were conducted in rabi, one each in wheat, Toria rape [Brassica campestris var. Toria] and potato to study their response to weed-free conditions. It was found that under Rampur (Nepal) conditions rabi crops were infested with only a single flush of weeds. When these weeds were removed manually, 45 days after sowing in the case of wheat and 32 days in the case of rape, significant increases in the grain yields (13.2% and 41.0%, respectively) were obtained. The most common weed species in these two crops was Polygonum plebejum. In potato, no special weeding effort was necessary since the first ridging of the crop destroyed all weed seedlings present (mainly Chenopodium album). It was not followed by any further weed flush. To get a cost benefit ratio of at least 2.0, one can afford at most Rs. 190/ha outlay on weeding wheat and rape.</t>
  </si>
  <si>
    <t>Taenia hydatigena was found in the small intestine of a wild dog caught in Katmandu, Nepal. This is the first report of this cestode from the wild dog in Nepal.</t>
  </si>
  <si>
    <t>The wild buffalo of Nepal. A relative of the indian Bubalis bubalis is a ploughing animal and a source of dung and milk (av. yield: 400-500 kg milk per lactation). The total population is about 3.3 million. The husbandry methods employed in the upkeep of these animals are briefly described and the more important diseases discussed. Fairly common puerperal complications are uterine torsion and prolapse; udder diseases are less frequent than in Indian buffaloes. Although haemorrhagic septicaemia occurs almost yearly during the dry season in some districts, it causes more deaths among cattle than the buffaloes. Foot and mouth disease rarely affects the animals more than causing transient suspension of milk production and food intake and, in bulls, predisposing the claws to secondary infection. Rabies, contracted by dog bite, has a 2- to 3-month incubation period. A chronic disease with fatal outcome (called 'dampki') observed in isolated cases in animals over two years old is characterized mainly by dyspnoea; it may be contagious bovine pleuropheumonia. Babesiosis is not seen in these buffaloes though a serious problem in cattle. Parasitic diseases, particularly fluke infections are, however, a problem. Lymnaea auricularia rufescens, a possible vector of the flukes, is not found in the water sources usually used by the buffaloes, probably because of a high copper content derived from the frequent scrubbing of brazen vessels. Attempts are being made to introduce Murrah buffalo blood into the native buffaloes.</t>
  </si>
  <si>
    <t xml:space="preserve">The following is based partly on the author's abstract.  Haemaphysalis indica Warb., which was originally described as a variety of  H. leachii (Aud.) and is stated to have been frequently misidentified, is redescribed from males, females, nymphs and larvae taken between sea level and 1, 500 ft in the east of West Pakistan, India, Ceylon and southern Nepal and is raised to specific rank. The hosts of the adults are wild carnivores, among which mongooses appear to be preferred. Adults were also collected from two domestic dogs in the West Bengal area of India. Immature ticks were taken from wild carnivores, hares and a shrew. The adults and immature stages are sometimes found together on a single host. The related species  H. canesirinii (Supino) occurs in some of the habitats occupied by  H. indica, but the preferred hosts of its adults appear to be larger carnivores. There appear to be no records of the two species from a single host and none of the adults and immature stages of  H. canestrinii parasitizing the same host. The neighbourhood of Lahore would be particularly suitable for a comparative study of the biological features and epidemiological relations of these two species of ticks. </t>
  </si>
  <si>
    <t>Topic</t>
  </si>
  <si>
    <t>All fields</t>
  </si>
  <si>
    <t>All</t>
  </si>
  <si>
    <t>Search scope</t>
  </si>
  <si>
    <t>FULL</t>
  </si>
  <si>
    <t>Book</t>
  </si>
  <si>
    <t xml:space="preserve">Rabies virus is a lyssavirus (genotype 1) from the family Rhabdoviridae. It contains a single-stranded negative sense RNA genome of approximately 12 kb in size. This zoonotic disease infects domestic and wild animals, and is spread to people through close contact with infected saliva (via bites or scratches). The disease is present in nearly every continent with more than 55,000 people dying of rabies each year. About 95% of human deaths occur in Asia and Africa. Once infection becomes symptomatic, there is no treatment and the disease is almost always fatal. Rabies is an endemic disease in Nepal. According to their Health Authority, 100-200 human deaths occur and 35,000 people receive post exposure vaccination every year. Both sylvatic and urban cycles of rabies virus exist in Nepal, providing potential risks from jackals, foxes and dogs to act as potential reservoirs and vectors transmitting rabies to domesticated animals as well as humans. Representative viruses from this country are also rarely submitted for characterization. In this study we characterized one human and four recent dog isolates from Nepal by sequencing of both the nucleoprotein (N) and glycoprotein (G) genes respectively. Phylogenetic characterization of the gene sequences revealed that the isolates grouped into two distinct clusters within genotype 1. The human derived isolate and two dog isolates grouped closest to the artic-related phylogeography whilst the other two dog isolates grouped within the Indian sub continent phylogeography. This may indicate that the epidemiology of rabies in Nepal is complicated with transboundary introduction a possibility. </t>
  </si>
  <si>
    <t>Domestic dogs are the major reservoir of rabies virus across much of its range, and are responsible for the majority of human exposures. The control of the disease in domestic dogs thus has important implications for public health, particularly in Africa and Asia where canine rabies is endemic. Dog rabies control measures have the ultimate objective of decreasing the burden of human rabies, and of eventual elimination in endemic areas. Mass vaccination is the mainstay of successful dog rabies control. This chapter covers some of the key theoretical concepts of the epidemiology of dog rabies, and highlights the principles of control of the disease through mass vaccination. Practical aspects for the successful implementation of mass dog vaccination campaigns, including issues of sustainability, are also discussed.</t>
  </si>
  <si>
    <t>ABSTRACT2</t>
  </si>
  <si>
    <t>ELIGIBLE</t>
  </si>
  <si>
    <t>INCLUDED</t>
  </si>
  <si>
    <t>Animal rabies, historical reference</t>
  </si>
  <si>
    <t>Rabies control programme, historical reference</t>
  </si>
  <si>
    <t>Rabies control, organizations</t>
  </si>
  <si>
    <t>Epidemiology, monkey bites in tourists</t>
  </si>
  <si>
    <t>Not a journal article</t>
  </si>
  <si>
    <t>Epidemiology, garbage policy</t>
  </si>
  <si>
    <t>Human rabies, traveler</t>
  </si>
  <si>
    <t>Epidemiology, dog population</t>
  </si>
  <si>
    <t>Prophylaxis, RIG</t>
  </si>
  <si>
    <t>Epidemiology; Control</t>
  </si>
  <si>
    <r>
      <t xml:space="preserve">Human rabies, traveler; </t>
    </r>
    <r>
      <rPr>
        <sz val="11"/>
        <color rgb="FFFF0000"/>
        <rFont val="Calibri"/>
        <family val="2"/>
        <scheme val="minor"/>
      </rPr>
      <t>Article in Japanese</t>
    </r>
  </si>
  <si>
    <r>
      <t>Book chapter [</t>
    </r>
    <r>
      <rPr>
        <i/>
        <sz val="11"/>
        <color rgb="FFFF0000"/>
        <rFont val="Calibri"/>
        <family val="2"/>
        <scheme val="minor"/>
      </rPr>
      <t>Rabies: Scientific Basis of the Disease and its Management</t>
    </r>
    <r>
      <rPr>
        <sz val="11"/>
        <color rgb="FFFF0000"/>
        <rFont val="Calibri"/>
        <family val="2"/>
        <scheme val="minor"/>
      </rPr>
      <t>]</t>
    </r>
  </si>
  <si>
    <t>Prophylaxis</t>
  </si>
  <si>
    <t>No new info; Letter</t>
  </si>
  <si>
    <t>Epidemiology, molecular</t>
  </si>
  <si>
    <r>
      <rPr>
        <sz val="11"/>
        <rFont val="Calibri"/>
        <family val="2"/>
        <scheme val="minor"/>
      </rPr>
      <t xml:space="preserve">Epidemiology, molecular; </t>
    </r>
    <r>
      <rPr>
        <sz val="11"/>
        <color rgb="FFFF0000"/>
        <rFont val="Calibri"/>
        <family val="2"/>
        <scheme val="minor"/>
      </rPr>
      <t>Meeting abstract,  Conference Poster</t>
    </r>
  </si>
  <si>
    <r>
      <rPr>
        <sz val="11"/>
        <rFont val="Calibri"/>
        <family val="2"/>
        <scheme val="minor"/>
      </rPr>
      <t xml:space="preserve">Prophylaxis; </t>
    </r>
    <r>
      <rPr>
        <sz val="11"/>
        <color rgb="FFFF0000"/>
        <rFont val="Calibri"/>
        <family val="2"/>
        <scheme val="minor"/>
      </rPr>
      <t>Meeting abstract,  Conference Poster</t>
    </r>
  </si>
  <si>
    <t>Introduction</t>
  </si>
  <si>
    <t>Kappeler</t>
  </si>
  <si>
    <t>Dog population studies related to a vaccination campaign against rabies in Lalitpur City, Nepal, May 31 to July 05, 1989 : report to the World Health Organization, Geneva / given by Andreas Kappeler and Alexander I. Wandeler</t>
  </si>
  <si>
    <t>Accessibility of dog populations for rabies control in Kathmandu Valley, Nepal / K. Bögel &amp; D. D. Joshi</t>
  </si>
  <si>
    <t>Assignment report on intercountry practical training course in dog population management, Kathmandu, Nepal, 27-31 October 1986</t>
  </si>
  <si>
    <t>Sehgal</t>
  </si>
  <si>
    <t>Assignment report on development of human and canine rabies control programme, Nepal, 23 December 1985 - 13 January 1986</t>
  </si>
  <si>
    <t>Nanavati</t>
  </si>
  <si>
    <t>Assignment report on rabies control and eradication in Nepal, 2 June - 1 July 1986</t>
  </si>
  <si>
    <t>Budde</t>
  </si>
  <si>
    <t>Assignment report on control of human and canine rabies, Nepal: study of dog ecology in the Kathmandu Valley, 18 November - 17 December 1985</t>
  </si>
  <si>
    <t>Bahmanyar</t>
  </si>
  <si>
    <t>Assignment report on development of a rabies control programme, including production and quality control of rabies vaccine, Nepal, 2 November - 1 December 1984</t>
  </si>
  <si>
    <t>Veeraraghavan</t>
  </si>
  <si>
    <t>Assignment report on prevention of rabies in Nepal, 30 November 1972 - 28 February 1973</t>
  </si>
  <si>
    <t>http://apps.who.int/iris/handle/10665/154032</t>
  </si>
  <si>
    <t>http://apps.who.int/iris/handle/10665/162972</t>
  </si>
  <si>
    <t>http://apps.who.int/iris/handle/10665/163598</t>
  </si>
  <si>
    <t>http://apps.who.int/iris/handle/10665/163599</t>
  </si>
  <si>
    <t>http://apps.who.int/iris/handle/10665/163600</t>
  </si>
  <si>
    <t>http://apps.who.int/iris/handle/10665/69473</t>
  </si>
  <si>
    <t>http://apps.who.int/iris/handle/10665/163803</t>
  </si>
  <si>
    <t>WHO-IRIS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</si>
</sst>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813]dd\ mmm\ yy;@"/>
  </numFmts>
  <fonts count="10"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rgb="FF9C0006"/>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b/>
      <sz val="11"/>
      <color theme="0"/>
      <name val="Calibri"/>
      <family val="2"/>
      <scheme val="minor"/>
    </font>
    <font>
      <b/>
      <sz val="11"/>
      <color theme="0"/>
      <name val="Calibri"/>
      <family val="2"/>
      <scheme val="minor"/>
    </font>
  </fonts>
  <fills count="6">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bgColor theme="4"/>
      </patternFill>
    </fill>
  </fills>
  <borders count="2">
    <border>
      <left/>
      <right/>
      <top/>
      <bottom/>
      <diagonal/>
    </border>
    <border>
      <left style="thin">
        <color theme="4"/>
      </left>
      <right/>
      <top/>
      <bottom/>
      <diagonal/>
    </border>
  </borders>
  <cellStyleXfs count="3">
    <xf numFmtId="0" fontId="0" fillId="0" borderId="0"/>
    <xf numFmtId="0" fontId="3" fillId="0" borderId="0" applyNumberFormat="0" applyFill="0" applyBorder="0" applyAlignment="0" applyProtection="0"/>
    <xf numFmtId="0" fontId="4" fillId="2" borderId="0" applyNumberFormat="0" applyBorder="0" applyAlignment="0" applyProtection="0"/>
  </cellStyleXfs>
  <cellXfs count="21">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Fill="1"/>
    <xf numFmtId="0" fontId="3" fillId="0" borderId="0" xfId="1" applyAlignment="1">
      <alignment vertical="top"/>
    </xf>
    <xf numFmtId="0" fontId="0" fillId="0" borderId="0" xfId="0" applyAlignment="1"/>
    <xf numFmtId="0" fontId="0" fillId="0" borderId="0" xfId="0" applyFill="1" applyAlignment="1"/>
    <xf numFmtId="0" fontId="1" fillId="3" borderId="0" xfId="0" applyFont="1" applyFill="1"/>
    <xf numFmtId="14" fontId="1" fillId="3" borderId="0" xfId="0" applyNumberFormat="1" applyFont="1" applyFill="1"/>
    <xf numFmtId="0" fontId="1" fillId="4" borderId="0" xfId="0" applyFont="1" applyFill="1"/>
    <xf numFmtId="0" fontId="0" fillId="4" borderId="0" xfId="0" applyFill="1"/>
    <xf numFmtId="14" fontId="1" fillId="4" borderId="0" xfId="0" applyNumberFormat="1" applyFont="1" applyFill="1"/>
    <xf numFmtId="0" fontId="4" fillId="2" borderId="0" xfId="2" applyAlignment="1">
      <alignment vertical="top"/>
    </xf>
    <xf numFmtId="0" fontId="5" fillId="0" borderId="0" xfId="0" applyFont="1" applyAlignment="1">
      <alignment vertical="top" wrapText="1"/>
    </xf>
    <xf numFmtId="0" fontId="0" fillId="0" borderId="0" xfId="0" applyFill="1" applyAlignment="1">
      <alignment vertical="top"/>
    </xf>
    <xf numFmtId="0" fontId="8" fillId="5" borderId="0" xfId="0" applyFont="1" applyFill="1" applyBorder="1" applyAlignment="1">
      <alignment vertical="top"/>
    </xf>
    <xf numFmtId="0" fontId="8" fillId="5" borderId="1" xfId="0" applyFont="1" applyFill="1" applyBorder="1" applyAlignment="1">
      <alignment vertical="top"/>
    </xf>
    <xf numFmtId="0" fontId="9" fillId="5" borderId="0" xfId="0" applyFont="1" applyFill="1" applyAlignment="1">
      <alignment vertical="top"/>
    </xf>
    <xf numFmtId="0" fontId="0" fillId="0" borderId="0" xfId="0" applyNumberFormat="1" applyAlignment="1">
      <alignment vertical="top"/>
    </xf>
    <xf numFmtId="165" fontId="0" fillId="0" borderId="0" xfId="0" applyNumberFormat="1"/>
  </cellXfs>
  <cellStyles count="3">
    <cellStyle name="Hyperlink" xfId="1" builtinId="8"/>
    <cellStyle name="Ongeldig" xfId="2" builtinId="27"/>
    <cellStyle name="Standaard" xfId="0" builtinId="0"/>
  </cellStyles>
  <dxfs count="43">
    <dxf>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0" formatCode="Genera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color rgb="FF9C0006"/>
      </font>
      <fill>
        <patternFill>
          <bgColor rgb="FFFFC7CE"/>
        </patternFill>
      </fill>
    </dxf>
    <dxf>
      <font>
        <color rgb="FF006100"/>
      </font>
      <fill>
        <patternFill>
          <bgColor rgb="FFC6EFCE"/>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4"/>
        </top>
      </border>
    </dxf>
    <dxf>
      <alignment horizontal="general"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top" textRotation="0" wrapText="0" indent="0" justifyLastLine="0" shrinkToFit="0" readingOrder="0"/>
    </dxf>
    <dxf>
      <alignment horizontal="general" vertical="bottom"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19" formatCode="d/mm/yyyy"/>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6" name="Tabel6" displayName="Tabel6" ref="A1:E8" totalsRowShown="0">
  <autoFilter ref="A1:E8"/>
  <tableColumns count="5">
    <tableColumn id="1" name="Source"/>
    <tableColumn id="2" name="Search String"/>
    <tableColumn id="5" name="Search scope"/>
    <tableColumn id="3" name="Hits"/>
    <tableColumn id="4" name="Date" dataDxfId="42"/>
  </tableColumns>
  <tableStyleInfo name="TableStyleLight9" showFirstColumn="0" showLastColumn="0" showRowStripes="1" showColumnStripes="0"/>
</table>
</file>

<file path=xl/tables/table2.xml><?xml version="1.0" encoding="utf-8"?>
<table xmlns="http://schemas.openxmlformats.org/spreadsheetml/2006/main" id="1" name="Tabel1" displayName="Tabel1" ref="A1:E48" totalsRowShown="0" headerRowDxfId="41" dataDxfId="40">
  <autoFilter ref="A1:E48"/>
  <sortState ref="A2:E44">
    <sortCondition ref="D1:D44"/>
  </sortState>
  <tableColumns count="5">
    <tableColumn id="1" name="Title" dataDxfId="39"/>
    <tableColumn id="2" name="Author" dataDxfId="38"/>
    <tableColumn id="3" name="Source" dataDxfId="37"/>
    <tableColumn id="4" name="Year" dataDxfId="36"/>
    <tableColumn id="9" name="Abstract"/>
  </tableColumns>
  <tableStyleInfo name="TableStyleLight9" showFirstColumn="0" showLastColumn="0" showRowStripes="1" showColumnStripes="0"/>
</table>
</file>

<file path=xl/tables/table3.xml><?xml version="1.0" encoding="utf-8"?>
<table xmlns="http://schemas.openxmlformats.org/spreadsheetml/2006/main" id="2" name="Tabel183" displayName="Tabel183" ref="A1:E128" totalsRowShown="0" headerRowDxfId="35" dataDxfId="34">
  <autoFilter ref="A1:E128"/>
  <sortState ref="A2:E128">
    <sortCondition ref="D1:D128"/>
  </sortState>
  <tableColumns count="5">
    <tableColumn id="1" name="Title" dataDxfId="33"/>
    <tableColumn id="2" name="Author" dataDxfId="32"/>
    <tableColumn id="3" name="Source" dataDxfId="31"/>
    <tableColumn id="4" name="Year" dataDxfId="30"/>
    <tableColumn id="9" name="Abstract"/>
  </tableColumns>
  <tableStyleInfo name="TableStyleLight9" showFirstColumn="0" showLastColumn="0" showRowStripes="1" showColumnStripes="0"/>
</table>
</file>

<file path=xl/tables/table4.xml><?xml version="1.0" encoding="utf-8"?>
<table xmlns="http://schemas.openxmlformats.org/spreadsheetml/2006/main" id="8" name="Tabel189" displayName="Tabel189" ref="A1:E10" totalsRowShown="0" headerRowDxfId="29" dataDxfId="28">
  <autoFilter ref="A1:E10"/>
  <sortState ref="A2:E10">
    <sortCondition ref="D1:D10"/>
  </sortState>
  <tableColumns count="5">
    <tableColumn id="1" name="Title" dataDxfId="27"/>
    <tableColumn id="2" name="Author" dataDxfId="26"/>
    <tableColumn id="3" name="Source" dataDxfId="25"/>
    <tableColumn id="4" name="Year" dataDxfId="24"/>
    <tableColumn id="9" name="Abstract" dataDxfId="23"/>
  </tableColumns>
  <tableStyleInfo name="TableStyleLight9" showFirstColumn="0" showLastColumn="0" showRowStripes="1" showColumnStripes="0"/>
</table>
</file>

<file path=xl/tables/table5.xml><?xml version="1.0" encoding="utf-8"?>
<table xmlns="http://schemas.openxmlformats.org/spreadsheetml/2006/main" id="3" name="Table2" displayName="Table2" ref="A1:E9" totalsRowShown="0" headerRowDxfId="22" dataDxfId="21" tableBorderDxfId="20">
  <autoFilter ref="A1:E9"/>
  <sortState ref="A2:E9">
    <sortCondition ref="D1:D9"/>
  </sortState>
  <tableColumns count="5">
    <tableColumn id="1" name="Title" dataDxfId="19"/>
    <tableColumn id="2" name="Author" dataDxfId="18"/>
    <tableColumn id="3" name="Source" dataDxfId="17"/>
    <tableColumn id="4" name="Year" dataDxfId="16"/>
    <tableColumn id="5" name="Abstract" dataDxfId="15"/>
  </tableColumns>
  <tableStyleInfo name="TableStyleLight9" showFirstColumn="0" showLastColumn="0" showRowStripes="1" showColumnStripes="0"/>
</table>
</file>

<file path=xl/tables/table6.xml><?xml version="1.0" encoding="utf-8"?>
<table xmlns="http://schemas.openxmlformats.org/spreadsheetml/2006/main" id="9" name="Tabel18910" displayName="Tabel18910" ref="A1:L142" totalsRowShown="0" headerRowDxfId="12" dataDxfId="11">
  <autoFilter ref="A1:L142"/>
  <sortState ref="A2:L142">
    <sortCondition ref="D1:D142"/>
  </sortState>
  <tableColumns count="12">
    <tableColumn id="1" name="Title" dataDxfId="10"/>
    <tableColumn id="2" name="Author" dataDxfId="9"/>
    <tableColumn id="3" name="Source" dataDxfId="8"/>
    <tableColumn id="4" name="Year" dataDxfId="7"/>
    <tableColumn id="9" name="Abstract"/>
    <tableColumn id="5" name="Rabies" dataDxfId="6"/>
    <tableColumn id="6" name="Nepal" dataDxfId="5"/>
    <tableColumn id="7" name="ELIGIBLE" dataDxfId="4">
      <calculatedColumnFormula>F2*G2</calculatedColumnFormula>
    </tableColumn>
    <tableColumn id="11" name="ABSTRACT2" dataDxfId="3"/>
    <tableColumn id="10" name="FULL" dataDxfId="2"/>
    <tableColumn id="12" name="INCLUDE" dataDxfId="1">
      <calculatedColumnFormula>MAX(Tabel18910[[#This Row],[ABSTRACT2]:[FULL]])</calculatedColumnFormula>
    </tableColumn>
    <tableColumn id="8" name="INFO" dataDxfId="0"/>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apps.who.int/iris/handle/10665/163598" TargetMode="External"/><Relationship Id="rId7" Type="http://schemas.openxmlformats.org/officeDocument/2006/relationships/hyperlink" Target="http://apps.who.int/iris/handle/10665/163803" TargetMode="External"/><Relationship Id="rId2" Type="http://schemas.openxmlformats.org/officeDocument/2006/relationships/hyperlink" Target="http://apps.who.int/iris/handle/10665/162972" TargetMode="External"/><Relationship Id="rId1" Type="http://schemas.openxmlformats.org/officeDocument/2006/relationships/hyperlink" Target="http://apps.who.int/iris/handle/10665/154032" TargetMode="External"/><Relationship Id="rId6" Type="http://schemas.openxmlformats.org/officeDocument/2006/relationships/hyperlink" Target="http://apps.who.int/iris/handle/10665/69473" TargetMode="External"/><Relationship Id="rId5" Type="http://schemas.openxmlformats.org/officeDocument/2006/relationships/hyperlink" Target="http://apps.who.int/iris/handle/10665/163600" TargetMode="External"/><Relationship Id="rId4" Type="http://schemas.openxmlformats.org/officeDocument/2006/relationships/hyperlink" Target="http://apps.who.int/iris/handle/10665/163599"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apps.who.int/iris/handle/10665/163598" TargetMode="External"/><Relationship Id="rId7" Type="http://schemas.openxmlformats.org/officeDocument/2006/relationships/hyperlink" Target="http://apps.who.int/iris/handle/10665/163803" TargetMode="External"/><Relationship Id="rId2" Type="http://schemas.openxmlformats.org/officeDocument/2006/relationships/hyperlink" Target="http://apps.who.int/iris/handle/10665/162972" TargetMode="External"/><Relationship Id="rId1" Type="http://schemas.openxmlformats.org/officeDocument/2006/relationships/hyperlink" Target="http://apps.who.int/iris/handle/10665/154032" TargetMode="External"/><Relationship Id="rId6" Type="http://schemas.openxmlformats.org/officeDocument/2006/relationships/hyperlink" Target="http://apps.who.int/iris/handle/10665/69473" TargetMode="External"/><Relationship Id="rId5" Type="http://schemas.openxmlformats.org/officeDocument/2006/relationships/hyperlink" Target="http://apps.who.int/iris/handle/10665/163600" TargetMode="External"/><Relationship Id="rId4" Type="http://schemas.openxmlformats.org/officeDocument/2006/relationships/hyperlink" Target="http://apps.who.int/iris/handle/10665/163599" TargetMode="External"/><Relationship Id="rId9"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8"/>
  <sheetViews>
    <sheetView tabSelected="1" workbookViewId="0"/>
  </sheetViews>
  <sheetFormatPr defaultRowHeight="15" x14ac:dyDescent="0.25"/>
  <cols>
    <col min="1" max="1" width="10" bestFit="1" customWidth="1"/>
    <col min="2" max="3" width="35.42578125" customWidth="1"/>
    <col min="5" max="5" width="10.7109375" bestFit="1" customWidth="1"/>
  </cols>
  <sheetData>
    <row r="1" spans="1:5" x14ac:dyDescent="0.25">
      <c r="A1" t="s">
        <v>3</v>
      </c>
      <c r="B1" t="s">
        <v>18</v>
      </c>
      <c r="C1" t="s">
        <v>588</v>
      </c>
      <c r="D1" t="s">
        <v>16</v>
      </c>
      <c r="E1" t="s">
        <v>15</v>
      </c>
    </row>
    <row r="2" spans="1:5" x14ac:dyDescent="0.25">
      <c r="A2" t="s">
        <v>17</v>
      </c>
      <c r="B2" t="s">
        <v>290</v>
      </c>
      <c r="C2" t="s">
        <v>586</v>
      </c>
      <c r="D2">
        <v>47</v>
      </c>
      <c r="E2" s="20">
        <v>42248</v>
      </c>
    </row>
    <row r="3" spans="1:5" x14ac:dyDescent="0.25">
      <c r="A3" t="s">
        <v>266</v>
      </c>
      <c r="B3" t="s">
        <v>290</v>
      </c>
      <c r="C3" t="s">
        <v>585</v>
      </c>
      <c r="D3">
        <v>127</v>
      </c>
      <c r="E3" s="20">
        <v>42249</v>
      </c>
    </row>
    <row r="4" spans="1:5" x14ac:dyDescent="0.25">
      <c r="A4" t="s">
        <v>267</v>
      </c>
      <c r="B4" t="s">
        <v>268</v>
      </c>
      <c r="C4" t="s">
        <v>587</v>
      </c>
      <c r="D4">
        <v>9</v>
      </c>
      <c r="E4" s="20">
        <v>42248</v>
      </c>
    </row>
    <row r="5" spans="1:5" x14ac:dyDescent="0.25">
      <c r="A5" t="s">
        <v>635</v>
      </c>
      <c r="B5" t="s">
        <v>290</v>
      </c>
      <c r="C5" t="s">
        <v>4</v>
      </c>
      <c r="D5">
        <v>8</v>
      </c>
      <c r="E5" s="20">
        <v>42255</v>
      </c>
    </row>
    <row r="6" spans="1:5" x14ac:dyDescent="0.25">
      <c r="A6" s="8" t="s">
        <v>285</v>
      </c>
      <c r="B6" s="8"/>
      <c r="C6" s="8"/>
      <c r="D6" s="8">
        <f>COUNTA(UNIQUE!A:A)-1</f>
        <v>141</v>
      </c>
      <c r="E6" s="9"/>
    </row>
    <row r="7" spans="1:5" x14ac:dyDescent="0.25">
      <c r="A7" s="8" t="s">
        <v>594</v>
      </c>
      <c r="B7" s="8"/>
      <c r="C7" s="8"/>
      <c r="D7" s="8">
        <f>D6-(SUM(UNIQUE!H:H)-D8)</f>
        <v>137</v>
      </c>
      <c r="E7" s="9"/>
    </row>
    <row r="8" spans="1:5" x14ac:dyDescent="0.25">
      <c r="A8" s="10" t="s">
        <v>595</v>
      </c>
      <c r="B8" s="11"/>
      <c r="C8" s="11"/>
      <c r="D8" s="10">
        <f>SUM(UNIQUE!K:K)</f>
        <v>36</v>
      </c>
      <c r="E8" s="12"/>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heetViews>
  <sheetFormatPr defaultRowHeight="15" x14ac:dyDescent="0.25"/>
  <cols>
    <col min="1" max="1" width="20.85546875" customWidth="1"/>
    <col min="2" max="2" width="12.7109375" bestFit="1" customWidth="1"/>
    <col min="3" max="3" width="15" customWidth="1"/>
    <col min="4" max="4" width="7.28515625" bestFit="1" customWidth="1"/>
    <col min="5" max="5" width="39.140625" customWidth="1"/>
  </cols>
  <sheetData>
    <row r="1" spans="1:5" x14ac:dyDescent="0.25">
      <c r="A1" s="2" t="s">
        <v>4</v>
      </c>
      <c r="B1" s="2" t="s">
        <v>1</v>
      </c>
      <c r="C1" s="2" t="s">
        <v>3</v>
      </c>
      <c r="D1" s="2" t="s">
        <v>2</v>
      </c>
      <c r="E1" t="s">
        <v>159</v>
      </c>
    </row>
    <row r="2" spans="1:5" x14ac:dyDescent="0.25">
      <c r="A2" s="15" t="s">
        <v>303</v>
      </c>
      <c r="B2" s="2" t="s">
        <v>304</v>
      </c>
      <c r="C2" s="2" t="s">
        <v>305</v>
      </c>
      <c r="D2" s="2">
        <v>1971</v>
      </c>
      <c r="E2" t="s">
        <v>11</v>
      </c>
    </row>
    <row r="3" spans="1:5" x14ac:dyDescent="0.25">
      <c r="A3" s="15" t="s">
        <v>154</v>
      </c>
      <c r="B3" s="2" t="s">
        <v>155</v>
      </c>
      <c r="C3" s="2" t="s">
        <v>156</v>
      </c>
      <c r="D3" s="2">
        <v>1971</v>
      </c>
      <c r="E3" s="4" t="s">
        <v>11</v>
      </c>
    </row>
    <row r="4" spans="1:5" x14ac:dyDescent="0.25">
      <c r="A4" s="15" t="s">
        <v>157</v>
      </c>
      <c r="B4" s="2" t="s">
        <v>158</v>
      </c>
      <c r="C4" s="2" t="s">
        <v>156</v>
      </c>
      <c r="D4" s="2">
        <v>1971</v>
      </c>
      <c r="E4" s="4" t="s">
        <v>11</v>
      </c>
    </row>
    <row r="5" spans="1:5" x14ac:dyDescent="0.25">
      <c r="A5" s="15" t="s">
        <v>151</v>
      </c>
      <c r="B5" s="2" t="s">
        <v>152</v>
      </c>
      <c r="C5" s="2" t="s">
        <v>140</v>
      </c>
      <c r="D5" s="2">
        <v>1974</v>
      </c>
      <c r="E5" s="4" t="s">
        <v>153</v>
      </c>
    </row>
    <row r="6" spans="1:5" x14ac:dyDescent="0.25">
      <c r="A6" s="15" t="s">
        <v>149</v>
      </c>
      <c r="B6" s="2" t="s">
        <v>14</v>
      </c>
      <c r="C6" s="2" t="s">
        <v>150</v>
      </c>
      <c r="D6" s="2">
        <v>1981</v>
      </c>
      <c r="E6" s="4" t="s">
        <v>11</v>
      </c>
    </row>
    <row r="7" spans="1:5" x14ac:dyDescent="0.25">
      <c r="A7" s="15" t="s">
        <v>145</v>
      </c>
      <c r="B7" s="2" t="s">
        <v>146</v>
      </c>
      <c r="C7" s="2" t="s">
        <v>147</v>
      </c>
      <c r="D7" s="2">
        <v>1982</v>
      </c>
      <c r="E7" s="4" t="s">
        <v>148</v>
      </c>
    </row>
    <row r="8" spans="1:5" x14ac:dyDescent="0.25">
      <c r="A8" s="15" t="s">
        <v>142</v>
      </c>
      <c r="B8" s="2" t="s">
        <v>14</v>
      </c>
      <c r="C8" s="2" t="s">
        <v>143</v>
      </c>
      <c r="D8" s="2">
        <v>1988</v>
      </c>
      <c r="E8" s="4" t="s">
        <v>144</v>
      </c>
    </row>
    <row r="9" spans="1:5" x14ac:dyDescent="0.25">
      <c r="A9" s="15" t="s">
        <v>138</v>
      </c>
      <c r="B9" s="2" t="s">
        <v>139</v>
      </c>
      <c r="C9" s="2" t="s">
        <v>140</v>
      </c>
      <c r="D9" s="2">
        <v>1990</v>
      </c>
      <c r="E9" s="4" t="s">
        <v>141</v>
      </c>
    </row>
    <row r="10" spans="1:5" x14ac:dyDescent="0.25">
      <c r="A10" s="15" t="s">
        <v>132</v>
      </c>
      <c r="B10" s="2" t="s">
        <v>14</v>
      </c>
      <c r="C10" s="2" t="s">
        <v>130</v>
      </c>
      <c r="D10" s="2">
        <v>1991</v>
      </c>
      <c r="E10" s="4" t="s">
        <v>133</v>
      </c>
    </row>
    <row r="11" spans="1:5" x14ac:dyDescent="0.25">
      <c r="A11" s="15" t="s">
        <v>134</v>
      </c>
      <c r="B11" s="2" t="s">
        <v>135</v>
      </c>
      <c r="C11" s="2" t="s">
        <v>136</v>
      </c>
      <c r="D11" s="2">
        <v>1991</v>
      </c>
      <c r="E11" s="4" t="s">
        <v>137</v>
      </c>
    </row>
    <row r="12" spans="1:5" x14ac:dyDescent="0.25">
      <c r="A12" s="15" t="s">
        <v>128</v>
      </c>
      <c r="B12" s="2" t="s">
        <v>129</v>
      </c>
      <c r="C12" s="2" t="s">
        <v>130</v>
      </c>
      <c r="D12" s="2">
        <v>1993</v>
      </c>
      <c r="E12" s="4" t="s">
        <v>131</v>
      </c>
    </row>
    <row r="13" spans="1:5" x14ac:dyDescent="0.25">
      <c r="A13" s="15" t="s">
        <v>124</v>
      </c>
      <c r="B13" s="2" t="s">
        <v>125</v>
      </c>
      <c r="C13" s="2" t="s">
        <v>126</v>
      </c>
      <c r="D13" s="2">
        <v>1994</v>
      </c>
      <c r="E13" s="4" t="s">
        <v>127</v>
      </c>
    </row>
    <row r="14" spans="1:5" x14ac:dyDescent="0.25">
      <c r="A14" s="15" t="s">
        <v>119</v>
      </c>
      <c r="B14" s="2" t="s">
        <v>11</v>
      </c>
      <c r="C14" s="2" t="s">
        <v>120</v>
      </c>
      <c r="D14" s="2">
        <v>1997</v>
      </c>
      <c r="E14" s="4" t="s">
        <v>121</v>
      </c>
    </row>
    <row r="15" spans="1:5" x14ac:dyDescent="0.25">
      <c r="A15" s="15" t="s">
        <v>122</v>
      </c>
      <c r="B15" s="2" t="s">
        <v>14</v>
      </c>
      <c r="C15" s="2" t="s">
        <v>96</v>
      </c>
      <c r="D15" s="2">
        <v>1997</v>
      </c>
      <c r="E15" s="4" t="s">
        <v>123</v>
      </c>
    </row>
    <row r="16" spans="1:5" x14ac:dyDescent="0.25">
      <c r="A16" s="15" t="s">
        <v>115</v>
      </c>
      <c r="B16" s="2" t="s">
        <v>11</v>
      </c>
      <c r="C16" s="2" t="s">
        <v>114</v>
      </c>
      <c r="D16" s="2">
        <v>1998</v>
      </c>
      <c r="E16" s="4" t="s">
        <v>11</v>
      </c>
    </row>
    <row r="17" spans="1:5" x14ac:dyDescent="0.25">
      <c r="A17" s="15" t="s">
        <v>116</v>
      </c>
      <c r="B17" s="2" t="s">
        <v>117</v>
      </c>
      <c r="C17" s="2" t="s">
        <v>71</v>
      </c>
      <c r="D17" s="2">
        <v>1998</v>
      </c>
      <c r="E17" s="4" t="s">
        <v>118</v>
      </c>
    </row>
    <row r="18" spans="1:5" x14ac:dyDescent="0.25">
      <c r="A18" s="15" t="s">
        <v>112</v>
      </c>
      <c r="B18" s="2" t="s">
        <v>113</v>
      </c>
      <c r="C18" s="2" t="s">
        <v>114</v>
      </c>
      <c r="D18" s="2">
        <v>1999</v>
      </c>
      <c r="E18" s="4" t="s">
        <v>11</v>
      </c>
    </row>
    <row r="19" spans="1:5" x14ac:dyDescent="0.25">
      <c r="A19" s="15" t="s">
        <v>108</v>
      </c>
      <c r="B19" s="2" t="s">
        <v>109</v>
      </c>
      <c r="C19" s="2" t="s">
        <v>110</v>
      </c>
      <c r="D19" s="2">
        <v>2000</v>
      </c>
      <c r="E19" s="4" t="s">
        <v>111</v>
      </c>
    </row>
    <row r="20" spans="1:5" x14ac:dyDescent="0.25">
      <c r="A20" s="15" t="s">
        <v>91</v>
      </c>
      <c r="B20" s="2" t="s">
        <v>66</v>
      </c>
      <c r="C20" s="2" t="s">
        <v>92</v>
      </c>
      <c r="D20" s="2">
        <v>2001</v>
      </c>
      <c r="E20" s="4" t="s">
        <v>93</v>
      </c>
    </row>
    <row r="21" spans="1:5" x14ac:dyDescent="0.25">
      <c r="A21" s="15" t="s">
        <v>94</v>
      </c>
      <c r="B21" s="2" t="s">
        <v>95</v>
      </c>
      <c r="C21" s="2" t="s">
        <v>96</v>
      </c>
      <c r="D21" s="2">
        <v>2001</v>
      </c>
      <c r="E21" s="4" t="s">
        <v>97</v>
      </c>
    </row>
    <row r="22" spans="1:5" x14ac:dyDescent="0.25">
      <c r="A22" s="15" t="s">
        <v>102</v>
      </c>
      <c r="B22" s="2" t="s">
        <v>39</v>
      </c>
      <c r="C22" s="2" t="s">
        <v>103</v>
      </c>
      <c r="D22" s="2">
        <v>2001</v>
      </c>
      <c r="E22" s="4" t="s">
        <v>104</v>
      </c>
    </row>
    <row r="23" spans="1:5" x14ac:dyDescent="0.25">
      <c r="A23" s="15" t="s">
        <v>105</v>
      </c>
      <c r="B23" s="2" t="s">
        <v>45</v>
      </c>
      <c r="C23" s="2" t="s">
        <v>106</v>
      </c>
      <c r="D23" s="2">
        <v>2001</v>
      </c>
      <c r="E23" s="4" t="s">
        <v>107</v>
      </c>
    </row>
    <row r="24" spans="1:5" x14ac:dyDescent="0.25">
      <c r="A24" s="15" t="s">
        <v>88</v>
      </c>
      <c r="B24" s="2" t="s">
        <v>89</v>
      </c>
      <c r="C24" s="2" t="s">
        <v>36</v>
      </c>
      <c r="D24" s="2">
        <v>2002</v>
      </c>
      <c r="E24" s="4" t="s">
        <v>90</v>
      </c>
    </row>
    <row r="25" spans="1:5" x14ac:dyDescent="0.25">
      <c r="A25" s="15" t="s">
        <v>98</v>
      </c>
      <c r="B25" s="2" t="s">
        <v>99</v>
      </c>
      <c r="C25" s="2" t="s">
        <v>100</v>
      </c>
      <c r="D25" s="2">
        <v>2002</v>
      </c>
      <c r="E25" s="4" t="s">
        <v>101</v>
      </c>
    </row>
    <row r="26" spans="1:5" x14ac:dyDescent="0.25">
      <c r="A26" s="15" t="s">
        <v>63</v>
      </c>
      <c r="B26" s="2" t="s">
        <v>10</v>
      </c>
      <c r="C26" s="2" t="s">
        <v>29</v>
      </c>
      <c r="D26" s="2">
        <v>2003</v>
      </c>
      <c r="E26" s="4" t="s">
        <v>64</v>
      </c>
    </row>
    <row r="27" spans="1:5" x14ac:dyDescent="0.25">
      <c r="A27" s="15" t="s">
        <v>79</v>
      </c>
      <c r="B27" s="2" t="s">
        <v>80</v>
      </c>
      <c r="C27" s="2" t="s">
        <v>81</v>
      </c>
      <c r="D27" s="2">
        <v>2003</v>
      </c>
      <c r="E27" s="4" t="s">
        <v>82</v>
      </c>
    </row>
    <row r="28" spans="1:5" x14ac:dyDescent="0.25">
      <c r="A28" s="15" t="s">
        <v>83</v>
      </c>
      <c r="B28" s="2" t="s">
        <v>14</v>
      </c>
      <c r="C28" s="2" t="s">
        <v>84</v>
      </c>
      <c r="D28" s="2">
        <v>2003</v>
      </c>
      <c r="E28" s="4" t="s">
        <v>85</v>
      </c>
    </row>
    <row r="29" spans="1:5" x14ac:dyDescent="0.25">
      <c r="A29" s="15" t="s">
        <v>86</v>
      </c>
      <c r="B29" s="2" t="s">
        <v>45</v>
      </c>
      <c r="C29" s="2" t="s">
        <v>46</v>
      </c>
      <c r="D29" s="2">
        <v>2003</v>
      </c>
      <c r="E29" s="4" t="s">
        <v>87</v>
      </c>
    </row>
    <row r="30" spans="1:5" x14ac:dyDescent="0.25">
      <c r="A30" s="15" t="s">
        <v>69</v>
      </c>
      <c r="B30" s="2" t="s">
        <v>70</v>
      </c>
      <c r="C30" s="2" t="s">
        <v>71</v>
      </c>
      <c r="D30" s="2">
        <v>2004</v>
      </c>
      <c r="E30" s="4" t="s">
        <v>72</v>
      </c>
    </row>
    <row r="31" spans="1:5" x14ac:dyDescent="0.25">
      <c r="A31" s="15" t="s">
        <v>73</v>
      </c>
      <c r="B31" s="2" t="s">
        <v>74</v>
      </c>
      <c r="C31" s="2" t="s">
        <v>75</v>
      </c>
      <c r="D31" s="2">
        <v>2004</v>
      </c>
      <c r="E31" s="4" t="s">
        <v>11</v>
      </c>
    </row>
    <row r="32" spans="1:5" x14ac:dyDescent="0.25">
      <c r="A32" s="15" t="s">
        <v>76</v>
      </c>
      <c r="B32" s="2" t="s">
        <v>12</v>
      </c>
      <c r="C32" s="2" t="s">
        <v>77</v>
      </c>
      <c r="D32" s="2">
        <v>2004</v>
      </c>
      <c r="E32" s="4" t="s">
        <v>78</v>
      </c>
    </row>
    <row r="33" spans="1:5" x14ac:dyDescent="0.25">
      <c r="A33" s="15" t="s">
        <v>65</v>
      </c>
      <c r="B33" s="2" t="s">
        <v>66</v>
      </c>
      <c r="C33" s="2" t="s">
        <v>67</v>
      </c>
      <c r="D33" s="2">
        <v>2005</v>
      </c>
      <c r="E33" s="4" t="s">
        <v>68</v>
      </c>
    </row>
    <row r="34" spans="1:5" x14ac:dyDescent="0.25">
      <c r="A34" s="15" t="s">
        <v>48</v>
      </c>
      <c r="B34" s="2" t="s">
        <v>49</v>
      </c>
      <c r="C34" s="2" t="s">
        <v>50</v>
      </c>
      <c r="D34" s="2">
        <v>2006</v>
      </c>
      <c r="E34" s="4" t="s">
        <v>51</v>
      </c>
    </row>
    <row r="35" spans="1:5" x14ac:dyDescent="0.25">
      <c r="A35" s="15" t="s">
        <v>52</v>
      </c>
      <c r="B35" s="2" t="s">
        <v>53</v>
      </c>
      <c r="C35" s="2" t="s">
        <v>36</v>
      </c>
      <c r="D35" s="2">
        <v>2006</v>
      </c>
      <c r="E35" s="4" t="s">
        <v>54</v>
      </c>
    </row>
    <row r="36" spans="1:5" x14ac:dyDescent="0.25">
      <c r="A36" s="15" t="s">
        <v>55</v>
      </c>
      <c r="B36" s="2" t="s">
        <v>56</v>
      </c>
      <c r="C36" s="2" t="s">
        <v>57</v>
      </c>
      <c r="D36" s="2">
        <v>2006</v>
      </c>
      <c r="E36" s="4" t="s">
        <v>58</v>
      </c>
    </row>
    <row r="37" spans="1:5" x14ac:dyDescent="0.25">
      <c r="A37" s="15" t="s">
        <v>59</v>
      </c>
      <c r="B37" s="2" t="s">
        <v>60</v>
      </c>
      <c r="C37" s="2" t="s">
        <v>61</v>
      </c>
      <c r="D37" s="2">
        <v>2006</v>
      </c>
      <c r="E37" s="4" t="s">
        <v>62</v>
      </c>
    </row>
    <row r="38" spans="1:5" x14ac:dyDescent="0.25">
      <c r="A38" s="15" t="s">
        <v>38</v>
      </c>
      <c r="B38" s="2" t="s">
        <v>39</v>
      </c>
      <c r="C38" s="2" t="s">
        <v>29</v>
      </c>
      <c r="D38" s="2">
        <v>2007</v>
      </c>
      <c r="E38" s="4" t="s">
        <v>40</v>
      </c>
    </row>
    <row r="39" spans="1:5" x14ac:dyDescent="0.25">
      <c r="A39" s="15" t="s">
        <v>41</v>
      </c>
      <c r="B39" s="2" t="s">
        <v>42</v>
      </c>
      <c r="C39" s="2" t="s">
        <v>36</v>
      </c>
      <c r="D39" s="2">
        <v>2007</v>
      </c>
      <c r="E39" s="4" t="s">
        <v>43</v>
      </c>
    </row>
    <row r="40" spans="1:5" x14ac:dyDescent="0.25">
      <c r="A40" s="15" t="s">
        <v>44</v>
      </c>
      <c r="B40" s="2" t="s">
        <v>45</v>
      </c>
      <c r="C40" s="2" t="s">
        <v>46</v>
      </c>
      <c r="D40" s="2">
        <v>2007</v>
      </c>
      <c r="E40" s="4" t="s">
        <v>47</v>
      </c>
    </row>
    <row r="41" spans="1:5" x14ac:dyDescent="0.25">
      <c r="A41" s="15" t="s">
        <v>30</v>
      </c>
      <c r="B41" s="2" t="s">
        <v>31</v>
      </c>
      <c r="C41" s="2" t="s">
        <v>32</v>
      </c>
      <c r="D41" s="2">
        <v>2008</v>
      </c>
      <c r="E41" s="4" t="s">
        <v>33</v>
      </c>
    </row>
    <row r="42" spans="1:5" x14ac:dyDescent="0.25">
      <c r="A42" s="15" t="s">
        <v>34</v>
      </c>
      <c r="B42" s="2" t="s">
        <v>35</v>
      </c>
      <c r="C42" s="2" t="s">
        <v>36</v>
      </c>
      <c r="D42" s="2">
        <v>2008</v>
      </c>
      <c r="E42" s="4" t="s">
        <v>37</v>
      </c>
    </row>
    <row r="43" spans="1:5" x14ac:dyDescent="0.25">
      <c r="A43" s="15" t="s">
        <v>22</v>
      </c>
      <c r="B43" s="2" t="s">
        <v>9</v>
      </c>
      <c r="C43" s="2" t="s">
        <v>23</v>
      </c>
      <c r="D43" s="2">
        <v>2011</v>
      </c>
      <c r="E43" s="4" t="s">
        <v>24</v>
      </c>
    </row>
    <row r="44" spans="1:5" x14ac:dyDescent="0.25">
      <c r="A44" s="15" t="s">
        <v>25</v>
      </c>
      <c r="B44" s="2" t="s">
        <v>13</v>
      </c>
      <c r="C44" s="2" t="s">
        <v>26</v>
      </c>
      <c r="D44" s="2">
        <v>2011</v>
      </c>
      <c r="E44" s="4" t="s">
        <v>27</v>
      </c>
    </row>
    <row r="45" spans="1:5" x14ac:dyDescent="0.25">
      <c r="A45" s="15" t="s">
        <v>19</v>
      </c>
      <c r="B45" s="2" t="s">
        <v>13</v>
      </c>
      <c r="C45" s="2" t="s">
        <v>20</v>
      </c>
      <c r="D45" s="2">
        <v>2013</v>
      </c>
      <c r="E45" s="4" t="s">
        <v>21</v>
      </c>
    </row>
    <row r="46" spans="1:5" x14ac:dyDescent="0.25">
      <c r="A46" s="15" t="s">
        <v>291</v>
      </c>
      <c r="B46" s="2" t="s">
        <v>294</v>
      </c>
      <c r="C46" s="2" t="s">
        <v>297</v>
      </c>
      <c r="D46" s="2">
        <v>2014</v>
      </c>
      <c r="E46" t="s">
        <v>302</v>
      </c>
    </row>
    <row r="47" spans="1:5" x14ac:dyDescent="0.25">
      <c r="A47" s="15" t="s">
        <v>292</v>
      </c>
      <c r="B47" s="2" t="s">
        <v>295</v>
      </c>
      <c r="C47" s="2" t="s">
        <v>298</v>
      </c>
      <c r="D47" s="2">
        <v>2015</v>
      </c>
      <c r="E47" t="s">
        <v>301</v>
      </c>
    </row>
    <row r="48" spans="1:5" x14ac:dyDescent="0.25">
      <c r="A48" s="15" t="s">
        <v>293</v>
      </c>
      <c r="B48" s="2" t="s">
        <v>296</v>
      </c>
      <c r="C48" s="2" t="s">
        <v>299</v>
      </c>
      <c r="D48" s="2">
        <v>2015</v>
      </c>
      <c r="E48" s="6" t="s">
        <v>300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workbookViewId="0"/>
  </sheetViews>
  <sheetFormatPr defaultRowHeight="15" x14ac:dyDescent="0.25"/>
  <cols>
    <col min="1" max="1" width="20.85546875" customWidth="1"/>
    <col min="2" max="2" width="12.7109375" bestFit="1" customWidth="1"/>
    <col min="3" max="3" width="15" customWidth="1"/>
    <col min="4" max="4" width="7.28515625" bestFit="1" customWidth="1"/>
    <col min="5" max="5" width="39.140625" customWidth="1"/>
  </cols>
  <sheetData>
    <row r="1" spans="1:5" x14ac:dyDescent="0.25">
      <c r="A1" s="2" t="s">
        <v>4</v>
      </c>
      <c r="B1" s="2" t="s">
        <v>1</v>
      </c>
      <c r="C1" s="2" t="s">
        <v>3</v>
      </c>
      <c r="D1" s="2" t="s">
        <v>2</v>
      </c>
      <c r="E1" t="s">
        <v>159</v>
      </c>
    </row>
    <row r="2" spans="1:5" x14ac:dyDescent="0.25">
      <c r="A2" s="2" t="s">
        <v>409</v>
      </c>
      <c r="B2" s="2" t="s">
        <v>471</v>
      </c>
      <c r="C2" s="2" t="s">
        <v>529</v>
      </c>
      <c r="D2" s="2">
        <v>1955</v>
      </c>
      <c r="E2" t="s">
        <v>11</v>
      </c>
    </row>
    <row r="3" spans="1:5" x14ac:dyDescent="0.25">
      <c r="A3" s="2" t="s">
        <v>410</v>
      </c>
      <c r="B3" s="2" t="s">
        <v>472</v>
      </c>
      <c r="C3" s="2" t="s">
        <v>530</v>
      </c>
      <c r="D3" s="2">
        <v>1955</v>
      </c>
      <c r="E3" t="s">
        <v>11</v>
      </c>
    </row>
    <row r="4" spans="1:5" x14ac:dyDescent="0.25">
      <c r="A4" s="2" t="s">
        <v>408</v>
      </c>
      <c r="B4" s="2" t="s">
        <v>470</v>
      </c>
      <c r="C4" s="2" t="s">
        <v>528</v>
      </c>
      <c r="D4" s="2">
        <v>1970</v>
      </c>
      <c r="E4" t="s">
        <v>584</v>
      </c>
    </row>
    <row r="5" spans="1:5" x14ac:dyDescent="0.25">
      <c r="A5" s="2" t="s">
        <v>402</v>
      </c>
      <c r="B5" s="2" t="s">
        <v>466</v>
      </c>
      <c r="C5" s="2" t="s">
        <v>473</v>
      </c>
      <c r="D5" s="2">
        <v>1971</v>
      </c>
      <c r="E5" t="s">
        <v>11</v>
      </c>
    </row>
    <row r="6" spans="1:5" x14ac:dyDescent="0.25">
      <c r="A6" s="2" t="s">
        <v>403</v>
      </c>
      <c r="B6" s="2" t="s">
        <v>467</v>
      </c>
      <c r="C6" s="2" t="s">
        <v>473</v>
      </c>
      <c r="D6" s="2">
        <v>1971</v>
      </c>
      <c r="E6" t="s">
        <v>11</v>
      </c>
    </row>
    <row r="7" spans="1:5" x14ac:dyDescent="0.25">
      <c r="A7" s="2" t="s">
        <v>404</v>
      </c>
      <c r="B7" s="2" t="s">
        <v>465</v>
      </c>
      <c r="C7" s="2" t="s">
        <v>192</v>
      </c>
      <c r="D7" s="2">
        <v>1971</v>
      </c>
      <c r="E7" t="s">
        <v>11</v>
      </c>
    </row>
    <row r="8" spans="1:5" x14ac:dyDescent="0.25">
      <c r="A8" s="2" t="s">
        <v>405</v>
      </c>
      <c r="B8" s="2" t="s">
        <v>468</v>
      </c>
      <c r="C8" s="2" t="s">
        <v>204</v>
      </c>
      <c r="D8" s="2">
        <v>1971</v>
      </c>
      <c r="E8" t="s">
        <v>11</v>
      </c>
    </row>
    <row r="9" spans="1:5" x14ac:dyDescent="0.25">
      <c r="A9" s="2" t="s">
        <v>406</v>
      </c>
      <c r="B9" s="2" t="s">
        <v>465</v>
      </c>
      <c r="C9" s="2" t="s">
        <v>192</v>
      </c>
      <c r="D9" s="2">
        <v>1971</v>
      </c>
      <c r="E9" t="s">
        <v>11</v>
      </c>
    </row>
    <row r="10" spans="1:5" x14ac:dyDescent="0.25">
      <c r="A10" s="2" t="s">
        <v>407</v>
      </c>
      <c r="B10" s="2" t="s">
        <v>469</v>
      </c>
      <c r="C10" s="2" t="s">
        <v>527</v>
      </c>
      <c r="D10" s="2">
        <v>1971</v>
      </c>
      <c r="E10" t="s">
        <v>583</v>
      </c>
    </row>
    <row r="11" spans="1:5" x14ac:dyDescent="0.25">
      <c r="A11" s="2" t="s">
        <v>401</v>
      </c>
      <c r="B11" s="2" t="s">
        <v>465</v>
      </c>
      <c r="C11" s="2" t="s">
        <v>473</v>
      </c>
      <c r="D11" s="2">
        <v>1973</v>
      </c>
      <c r="E11" t="s">
        <v>11</v>
      </c>
    </row>
    <row r="12" spans="1:5" x14ac:dyDescent="0.25">
      <c r="A12" s="2" t="s">
        <v>400</v>
      </c>
      <c r="B12" s="2" t="s">
        <v>464</v>
      </c>
      <c r="C12" s="2" t="s">
        <v>204</v>
      </c>
      <c r="D12" s="2">
        <v>1974</v>
      </c>
      <c r="E12" t="s">
        <v>11</v>
      </c>
    </row>
    <row r="13" spans="1:5" x14ac:dyDescent="0.25">
      <c r="A13" s="2" t="s">
        <v>399</v>
      </c>
      <c r="B13" s="2" t="s">
        <v>463</v>
      </c>
      <c r="C13" s="2" t="s">
        <v>526</v>
      </c>
      <c r="D13" s="2">
        <v>1975</v>
      </c>
      <c r="E13" t="s">
        <v>582</v>
      </c>
    </row>
    <row r="14" spans="1:5" x14ac:dyDescent="0.25">
      <c r="A14" s="2" t="s">
        <v>395</v>
      </c>
      <c r="B14" s="2" t="s">
        <v>459</v>
      </c>
      <c r="C14" s="2" t="s">
        <v>522</v>
      </c>
      <c r="D14" s="2">
        <v>1977</v>
      </c>
      <c r="E14" t="s">
        <v>579</v>
      </c>
    </row>
    <row r="15" spans="1:5" x14ac:dyDescent="0.25">
      <c r="A15" s="2" t="s">
        <v>396</v>
      </c>
      <c r="B15" s="2" t="s">
        <v>460</v>
      </c>
      <c r="C15" s="2" t="s">
        <v>523</v>
      </c>
      <c r="D15" s="2">
        <v>1977</v>
      </c>
      <c r="E15" t="s">
        <v>11</v>
      </c>
    </row>
    <row r="16" spans="1:5" x14ac:dyDescent="0.25">
      <c r="A16" s="2" t="s">
        <v>397</v>
      </c>
      <c r="B16" s="2" t="s">
        <v>461</v>
      </c>
      <c r="C16" s="2" t="s">
        <v>524</v>
      </c>
      <c r="D16" s="2">
        <v>1977</v>
      </c>
      <c r="E16" t="s">
        <v>580</v>
      </c>
    </row>
    <row r="17" spans="1:5" x14ac:dyDescent="0.25">
      <c r="A17" s="2" t="s">
        <v>398</v>
      </c>
      <c r="B17" s="2" t="s">
        <v>462</v>
      </c>
      <c r="C17" s="2" t="s">
        <v>525</v>
      </c>
      <c r="D17" s="2">
        <v>1977</v>
      </c>
      <c r="E17" t="s">
        <v>581</v>
      </c>
    </row>
    <row r="18" spans="1:5" x14ac:dyDescent="0.25">
      <c r="A18" s="2" t="s">
        <v>394</v>
      </c>
      <c r="B18" s="2" t="s">
        <v>458</v>
      </c>
      <c r="C18" s="2" t="s">
        <v>521</v>
      </c>
      <c r="D18" s="2">
        <v>1980</v>
      </c>
      <c r="E18" t="s">
        <v>11</v>
      </c>
    </row>
    <row r="19" spans="1:5" x14ac:dyDescent="0.25">
      <c r="A19" s="2" t="s">
        <v>391</v>
      </c>
      <c r="B19" s="2" t="s">
        <v>14</v>
      </c>
      <c r="C19" s="2" t="s">
        <v>150</v>
      </c>
      <c r="D19" s="2">
        <v>1981</v>
      </c>
      <c r="E19" t="s">
        <v>11</v>
      </c>
    </row>
    <row r="20" spans="1:5" x14ac:dyDescent="0.25">
      <c r="A20" s="2" t="s">
        <v>392</v>
      </c>
      <c r="B20" s="2" t="s">
        <v>286</v>
      </c>
      <c r="C20" s="2" t="s">
        <v>520</v>
      </c>
      <c r="D20" s="2">
        <v>1981</v>
      </c>
      <c r="E20" t="s">
        <v>11</v>
      </c>
    </row>
    <row r="21" spans="1:5" x14ac:dyDescent="0.25">
      <c r="A21" s="2" t="s">
        <v>393</v>
      </c>
      <c r="B21" s="2" t="s">
        <v>457</v>
      </c>
      <c r="C21" s="2" t="s">
        <v>520</v>
      </c>
      <c r="D21" s="2">
        <v>1981</v>
      </c>
      <c r="E21" t="s">
        <v>11</v>
      </c>
    </row>
    <row r="22" spans="1:5" x14ac:dyDescent="0.25">
      <c r="A22" s="2" t="s">
        <v>390</v>
      </c>
      <c r="B22" s="2" t="s">
        <v>456</v>
      </c>
      <c r="C22" s="2" t="s">
        <v>519</v>
      </c>
      <c r="D22" s="2">
        <v>1982</v>
      </c>
      <c r="E22" t="s">
        <v>11</v>
      </c>
    </row>
    <row r="23" spans="1:5" x14ac:dyDescent="0.25">
      <c r="A23" s="2" t="s">
        <v>389</v>
      </c>
      <c r="B23" s="2" t="s">
        <v>455</v>
      </c>
      <c r="C23" s="2" t="s">
        <v>518</v>
      </c>
      <c r="D23" s="2">
        <v>1983</v>
      </c>
      <c r="E23" t="s">
        <v>578</v>
      </c>
    </row>
    <row r="24" spans="1:5" x14ac:dyDescent="0.25">
      <c r="A24" s="2" t="s">
        <v>388</v>
      </c>
      <c r="B24" s="2" t="s">
        <v>454</v>
      </c>
      <c r="C24" s="2" t="s">
        <v>517</v>
      </c>
      <c r="D24" s="2">
        <v>1984</v>
      </c>
      <c r="E24" t="s">
        <v>577</v>
      </c>
    </row>
    <row r="25" spans="1:5" x14ac:dyDescent="0.25">
      <c r="A25" s="2" t="s">
        <v>386</v>
      </c>
      <c r="B25" s="2" t="s">
        <v>452</v>
      </c>
      <c r="C25" s="2" t="s">
        <v>515</v>
      </c>
      <c r="D25" s="2">
        <v>1985</v>
      </c>
      <c r="E25" t="s">
        <v>576</v>
      </c>
    </row>
    <row r="26" spans="1:5" x14ac:dyDescent="0.25">
      <c r="A26" s="2" t="s">
        <v>387</v>
      </c>
      <c r="B26" s="2" t="s">
        <v>453</v>
      </c>
      <c r="C26" s="2" t="s">
        <v>516</v>
      </c>
      <c r="D26" s="2">
        <v>1985</v>
      </c>
      <c r="E26" t="s">
        <v>11</v>
      </c>
    </row>
    <row r="27" spans="1:5" x14ac:dyDescent="0.25">
      <c r="A27" s="2" t="s">
        <v>385</v>
      </c>
      <c r="B27" s="2" t="s">
        <v>451</v>
      </c>
      <c r="C27" s="2" t="s">
        <v>514</v>
      </c>
      <c r="D27" s="2">
        <v>1988</v>
      </c>
      <c r="E27" t="s">
        <v>11</v>
      </c>
    </row>
    <row r="28" spans="1:5" x14ac:dyDescent="0.25">
      <c r="A28" s="2" t="s">
        <v>384</v>
      </c>
      <c r="B28" s="2" t="s">
        <v>450</v>
      </c>
      <c r="C28" s="2" t="s">
        <v>513</v>
      </c>
      <c r="D28" s="2">
        <v>1989</v>
      </c>
      <c r="E28" t="s">
        <v>575</v>
      </c>
    </row>
    <row r="29" spans="1:5" x14ac:dyDescent="0.25">
      <c r="A29" s="2" t="s">
        <v>236</v>
      </c>
      <c r="B29" s="2" t="s">
        <v>203</v>
      </c>
      <c r="C29" s="2" t="s">
        <v>204</v>
      </c>
      <c r="D29" s="2">
        <v>1990</v>
      </c>
      <c r="E29" t="s">
        <v>265</v>
      </c>
    </row>
    <row r="30" spans="1:5" x14ac:dyDescent="0.25">
      <c r="A30" s="2" t="s">
        <v>383</v>
      </c>
      <c r="B30" s="2" t="s">
        <v>449</v>
      </c>
      <c r="C30" s="2" t="s">
        <v>140</v>
      </c>
      <c r="D30" s="2">
        <v>1990</v>
      </c>
      <c r="E30" t="s">
        <v>11</v>
      </c>
    </row>
    <row r="31" spans="1:5" x14ac:dyDescent="0.25">
      <c r="A31" s="2" t="s">
        <v>233</v>
      </c>
      <c r="B31" s="2" t="s">
        <v>198</v>
      </c>
      <c r="C31" s="2" t="s">
        <v>199</v>
      </c>
      <c r="D31" s="2">
        <v>1991</v>
      </c>
      <c r="E31" t="s">
        <v>262</v>
      </c>
    </row>
    <row r="32" spans="1:5" x14ac:dyDescent="0.25">
      <c r="A32" s="2" t="s">
        <v>234</v>
      </c>
      <c r="B32" s="2" t="s">
        <v>200</v>
      </c>
      <c r="C32" s="2" t="s">
        <v>201</v>
      </c>
      <c r="D32" s="2">
        <v>1991</v>
      </c>
      <c r="E32" t="s">
        <v>263</v>
      </c>
    </row>
    <row r="33" spans="1:5" x14ac:dyDescent="0.25">
      <c r="A33" s="2" t="s">
        <v>382</v>
      </c>
      <c r="B33" s="2" t="s">
        <v>135</v>
      </c>
      <c r="C33" s="2" t="s">
        <v>136</v>
      </c>
      <c r="D33" s="2">
        <v>1991</v>
      </c>
      <c r="E33" t="s">
        <v>137</v>
      </c>
    </row>
    <row r="34" spans="1:5" x14ac:dyDescent="0.25">
      <c r="A34" s="2" t="s">
        <v>235</v>
      </c>
      <c r="B34" s="2" t="s">
        <v>198</v>
      </c>
      <c r="C34" s="2" t="s">
        <v>202</v>
      </c>
      <c r="D34" s="2">
        <v>1991</v>
      </c>
      <c r="E34" t="s">
        <v>264</v>
      </c>
    </row>
    <row r="35" spans="1:5" x14ac:dyDescent="0.25">
      <c r="A35" s="2" t="s">
        <v>379</v>
      </c>
      <c r="B35" s="2" t="s">
        <v>447</v>
      </c>
      <c r="C35" s="2" t="s">
        <v>512</v>
      </c>
      <c r="D35" s="2">
        <v>1992</v>
      </c>
      <c r="E35" t="s">
        <v>572</v>
      </c>
    </row>
    <row r="36" spans="1:5" x14ac:dyDescent="0.25">
      <c r="A36" s="2" t="s">
        <v>380</v>
      </c>
      <c r="B36" s="2" t="s">
        <v>288</v>
      </c>
      <c r="C36" s="2" t="s">
        <v>289</v>
      </c>
      <c r="D36" s="2">
        <v>1992</v>
      </c>
      <c r="E36" t="s">
        <v>573</v>
      </c>
    </row>
    <row r="37" spans="1:5" x14ac:dyDescent="0.25">
      <c r="A37" s="2" t="s">
        <v>381</v>
      </c>
      <c r="B37" s="2" t="s">
        <v>448</v>
      </c>
      <c r="C37" s="2" t="s">
        <v>503</v>
      </c>
      <c r="D37" s="2">
        <v>1992</v>
      </c>
      <c r="E37" t="s">
        <v>574</v>
      </c>
    </row>
    <row r="38" spans="1:5" x14ac:dyDescent="0.25">
      <c r="A38" s="2" t="s">
        <v>373</v>
      </c>
      <c r="B38" s="2" t="s">
        <v>129</v>
      </c>
      <c r="C38" s="2" t="s">
        <v>508</v>
      </c>
      <c r="D38" s="2">
        <v>1993</v>
      </c>
      <c r="E38" t="s">
        <v>11</v>
      </c>
    </row>
    <row r="39" spans="1:5" x14ac:dyDescent="0.25">
      <c r="A39" s="2" t="s">
        <v>374</v>
      </c>
      <c r="B39" s="2" t="s">
        <v>445</v>
      </c>
      <c r="C39" s="2" t="s">
        <v>509</v>
      </c>
      <c r="D39" s="2">
        <v>1993</v>
      </c>
      <c r="E39" t="s">
        <v>568</v>
      </c>
    </row>
    <row r="40" spans="1:5" x14ac:dyDescent="0.25">
      <c r="A40" s="2" t="s">
        <v>375</v>
      </c>
      <c r="B40" s="2" t="s">
        <v>9</v>
      </c>
      <c r="C40" s="2" t="s">
        <v>506</v>
      </c>
      <c r="D40" s="2">
        <v>1993</v>
      </c>
      <c r="E40" t="s">
        <v>569</v>
      </c>
    </row>
    <row r="41" spans="1:5" x14ac:dyDescent="0.25">
      <c r="A41" s="2" t="s">
        <v>376</v>
      </c>
      <c r="B41" s="2" t="s">
        <v>446</v>
      </c>
      <c r="C41" s="2" t="s">
        <v>510</v>
      </c>
      <c r="D41" s="2">
        <v>1993</v>
      </c>
      <c r="E41" t="s">
        <v>570</v>
      </c>
    </row>
    <row r="42" spans="1:5" x14ac:dyDescent="0.25">
      <c r="A42" s="2" t="s">
        <v>377</v>
      </c>
      <c r="B42" s="2" t="s">
        <v>129</v>
      </c>
      <c r="C42" s="2" t="s">
        <v>511</v>
      </c>
      <c r="D42" s="2">
        <v>1993</v>
      </c>
      <c r="E42" t="s">
        <v>11</v>
      </c>
    </row>
    <row r="43" spans="1:5" x14ac:dyDescent="0.25">
      <c r="A43" s="2" t="s">
        <v>378</v>
      </c>
      <c r="B43" s="2" t="s">
        <v>446</v>
      </c>
      <c r="C43" s="2" t="s">
        <v>510</v>
      </c>
      <c r="D43" s="2">
        <v>1993</v>
      </c>
      <c r="E43" t="s">
        <v>571</v>
      </c>
    </row>
    <row r="44" spans="1:5" x14ac:dyDescent="0.25">
      <c r="A44" s="2" t="s">
        <v>232</v>
      </c>
      <c r="B44" s="2" t="s">
        <v>196</v>
      </c>
      <c r="C44" s="2" t="s">
        <v>197</v>
      </c>
      <c r="D44" s="2">
        <v>1994</v>
      </c>
      <c r="E44" t="s">
        <v>261</v>
      </c>
    </row>
    <row r="45" spans="1:5" x14ac:dyDescent="0.25">
      <c r="A45" s="2" t="s">
        <v>370</v>
      </c>
      <c r="B45" s="2" t="s">
        <v>444</v>
      </c>
      <c r="C45" s="2" t="s">
        <v>120</v>
      </c>
      <c r="D45" s="2">
        <v>1997</v>
      </c>
      <c r="E45" t="s">
        <v>567</v>
      </c>
    </row>
    <row r="46" spans="1:5" x14ac:dyDescent="0.25">
      <c r="A46" s="2" t="s">
        <v>371</v>
      </c>
      <c r="B46" s="2" t="s">
        <v>444</v>
      </c>
      <c r="C46" s="2" t="s">
        <v>507</v>
      </c>
      <c r="D46" s="2">
        <v>1997</v>
      </c>
      <c r="E46" t="s">
        <v>11</v>
      </c>
    </row>
    <row r="47" spans="1:5" x14ac:dyDescent="0.25">
      <c r="A47" s="2" t="s">
        <v>372</v>
      </c>
      <c r="B47" s="2" t="s">
        <v>14</v>
      </c>
      <c r="C47" s="2" t="s">
        <v>96</v>
      </c>
      <c r="D47" s="2">
        <v>1997</v>
      </c>
      <c r="E47" t="s">
        <v>123</v>
      </c>
    </row>
    <row r="48" spans="1:5" x14ac:dyDescent="0.25">
      <c r="A48" s="2" t="s">
        <v>231</v>
      </c>
      <c r="B48" s="2" t="s">
        <v>193</v>
      </c>
      <c r="C48" s="2" t="s">
        <v>194</v>
      </c>
      <c r="D48" s="2">
        <v>1998</v>
      </c>
      <c r="E48" t="s">
        <v>259</v>
      </c>
    </row>
    <row r="49" spans="1:5" x14ac:dyDescent="0.25">
      <c r="A49" s="2" t="s">
        <v>115</v>
      </c>
      <c r="B49" s="2" t="s">
        <v>441</v>
      </c>
      <c r="C49" s="2" t="s">
        <v>114</v>
      </c>
      <c r="D49" s="2">
        <v>1998</v>
      </c>
      <c r="E49" t="s">
        <v>11</v>
      </c>
    </row>
    <row r="50" spans="1:5" x14ac:dyDescent="0.25">
      <c r="A50" s="2" t="s">
        <v>239</v>
      </c>
      <c r="B50" s="2" t="s">
        <v>117</v>
      </c>
      <c r="C50" s="2" t="s">
        <v>168</v>
      </c>
      <c r="D50" s="2">
        <v>1998</v>
      </c>
      <c r="E50" t="s">
        <v>260</v>
      </c>
    </row>
    <row r="51" spans="1:5" x14ac:dyDescent="0.25">
      <c r="A51" s="2" t="s">
        <v>367</v>
      </c>
      <c r="B51" s="2" t="s">
        <v>14</v>
      </c>
      <c r="C51" s="2" t="s">
        <v>506</v>
      </c>
      <c r="D51" s="2">
        <v>1998</v>
      </c>
      <c r="E51" t="s">
        <v>564</v>
      </c>
    </row>
    <row r="52" spans="1:5" x14ac:dyDescent="0.25">
      <c r="A52" s="2" t="s">
        <v>368</v>
      </c>
      <c r="B52" s="2" t="s">
        <v>442</v>
      </c>
      <c r="C52" s="2" t="s">
        <v>473</v>
      </c>
      <c r="D52" s="2">
        <v>1998</v>
      </c>
      <c r="E52" t="s">
        <v>565</v>
      </c>
    </row>
    <row r="53" spans="1:5" x14ac:dyDescent="0.25">
      <c r="A53" s="2" t="s">
        <v>369</v>
      </c>
      <c r="B53" s="2" t="s">
        <v>443</v>
      </c>
      <c r="C53" s="2" t="s">
        <v>289</v>
      </c>
      <c r="D53" s="2">
        <v>1998</v>
      </c>
      <c r="E53" t="s">
        <v>566</v>
      </c>
    </row>
    <row r="54" spans="1:5" x14ac:dyDescent="0.25">
      <c r="A54" s="2" t="s">
        <v>366</v>
      </c>
      <c r="B54" s="2" t="s">
        <v>113</v>
      </c>
      <c r="C54" s="2" t="s">
        <v>505</v>
      </c>
      <c r="D54" s="2">
        <v>1999</v>
      </c>
      <c r="E54" t="s">
        <v>11</v>
      </c>
    </row>
    <row r="55" spans="1:5" x14ac:dyDescent="0.25">
      <c r="A55" s="2" t="s">
        <v>230</v>
      </c>
      <c r="B55" s="2" t="s">
        <v>109</v>
      </c>
      <c r="C55" s="2" t="s">
        <v>192</v>
      </c>
      <c r="D55" s="2">
        <v>2000</v>
      </c>
      <c r="E55" t="s">
        <v>111</v>
      </c>
    </row>
    <row r="56" spans="1:5" x14ac:dyDescent="0.25">
      <c r="A56" s="2" t="s">
        <v>363</v>
      </c>
      <c r="B56" s="2" t="s">
        <v>439</v>
      </c>
      <c r="C56" s="2" t="s">
        <v>503</v>
      </c>
      <c r="D56" s="2">
        <v>2000</v>
      </c>
      <c r="E56" t="s">
        <v>11</v>
      </c>
    </row>
    <row r="57" spans="1:5" x14ac:dyDescent="0.25">
      <c r="A57" s="2" t="s">
        <v>364</v>
      </c>
      <c r="B57" s="2" t="s">
        <v>14</v>
      </c>
      <c r="C57" s="2" t="s">
        <v>504</v>
      </c>
      <c r="D57" s="2">
        <v>2000</v>
      </c>
      <c r="E57" t="s">
        <v>11</v>
      </c>
    </row>
    <row r="58" spans="1:5" x14ac:dyDescent="0.25">
      <c r="A58" s="2" t="s">
        <v>365</v>
      </c>
      <c r="B58" s="2" t="s">
        <v>440</v>
      </c>
      <c r="C58" s="2" t="s">
        <v>289</v>
      </c>
      <c r="D58" s="2">
        <v>2000</v>
      </c>
      <c r="E58" t="s">
        <v>11</v>
      </c>
    </row>
    <row r="59" spans="1:5" x14ac:dyDescent="0.25">
      <c r="A59" s="2" t="s">
        <v>228</v>
      </c>
      <c r="B59" s="2" t="s">
        <v>187</v>
      </c>
      <c r="C59" s="2" t="s">
        <v>190</v>
      </c>
      <c r="D59" s="2">
        <v>2001</v>
      </c>
      <c r="E59" t="s">
        <v>257</v>
      </c>
    </row>
    <row r="60" spans="1:5" x14ac:dyDescent="0.25">
      <c r="A60" s="2" t="s">
        <v>360</v>
      </c>
      <c r="B60" s="2" t="s">
        <v>45</v>
      </c>
      <c r="C60" s="2" t="s">
        <v>502</v>
      </c>
      <c r="D60" s="2">
        <v>2001</v>
      </c>
      <c r="E60" t="s">
        <v>561</v>
      </c>
    </row>
    <row r="61" spans="1:5" x14ac:dyDescent="0.25">
      <c r="A61" s="2" t="s">
        <v>229</v>
      </c>
      <c r="B61" s="2" t="s">
        <v>66</v>
      </c>
      <c r="C61" s="2" t="s">
        <v>191</v>
      </c>
      <c r="D61" s="2">
        <v>2001</v>
      </c>
      <c r="E61" t="s">
        <v>258</v>
      </c>
    </row>
    <row r="62" spans="1:5" x14ac:dyDescent="0.25">
      <c r="A62" s="2" t="s">
        <v>361</v>
      </c>
      <c r="B62" s="2" t="s">
        <v>95</v>
      </c>
      <c r="C62" s="2" t="s">
        <v>96</v>
      </c>
      <c r="D62" s="2">
        <v>2001</v>
      </c>
      <c r="E62" t="s">
        <v>562</v>
      </c>
    </row>
    <row r="63" spans="1:5" x14ac:dyDescent="0.25">
      <c r="A63" s="2" t="s">
        <v>362</v>
      </c>
      <c r="B63" s="2" t="s">
        <v>438</v>
      </c>
      <c r="C63" s="2" t="s">
        <v>499</v>
      </c>
      <c r="D63" s="2">
        <v>2001</v>
      </c>
      <c r="E63" t="s">
        <v>563</v>
      </c>
    </row>
    <row r="64" spans="1:5" x14ac:dyDescent="0.25">
      <c r="A64" s="2" t="s">
        <v>227</v>
      </c>
      <c r="B64" s="2" t="s">
        <v>89</v>
      </c>
      <c r="C64" s="2" t="s">
        <v>173</v>
      </c>
      <c r="D64" s="2">
        <v>2002</v>
      </c>
      <c r="E64" t="s">
        <v>255</v>
      </c>
    </row>
    <row r="65" spans="1:5" x14ac:dyDescent="0.25">
      <c r="A65" s="2" t="s">
        <v>238</v>
      </c>
      <c r="B65" s="2" t="s">
        <v>99</v>
      </c>
      <c r="C65" s="2" t="s">
        <v>189</v>
      </c>
      <c r="D65" s="2">
        <v>2002</v>
      </c>
      <c r="E65" t="s">
        <v>256</v>
      </c>
    </row>
    <row r="66" spans="1:5" x14ac:dyDescent="0.25">
      <c r="A66" s="2" t="s">
        <v>359</v>
      </c>
      <c r="B66" s="2" t="s">
        <v>437</v>
      </c>
      <c r="C66" s="2" t="s">
        <v>501</v>
      </c>
      <c r="D66" s="2">
        <v>2002</v>
      </c>
      <c r="E66" t="s">
        <v>11</v>
      </c>
    </row>
    <row r="67" spans="1:5" x14ac:dyDescent="0.25">
      <c r="A67" s="2" t="s">
        <v>237</v>
      </c>
      <c r="B67" s="2" t="s">
        <v>80</v>
      </c>
      <c r="C67" s="2" t="s">
        <v>185</v>
      </c>
      <c r="D67" s="2">
        <v>2003</v>
      </c>
      <c r="E67" t="s">
        <v>252</v>
      </c>
    </row>
    <row r="68" spans="1:5" x14ac:dyDescent="0.25">
      <c r="A68" s="2" t="s">
        <v>225</v>
      </c>
      <c r="B68" s="2" t="s">
        <v>14</v>
      </c>
      <c r="C68" s="2" t="s">
        <v>186</v>
      </c>
      <c r="D68" s="2">
        <v>2003</v>
      </c>
      <c r="E68" t="s">
        <v>253</v>
      </c>
    </row>
    <row r="69" spans="1:5" x14ac:dyDescent="0.25">
      <c r="A69" s="2" t="s">
        <v>226</v>
      </c>
      <c r="B69" s="2" t="s">
        <v>187</v>
      </c>
      <c r="C69" s="2" t="s">
        <v>188</v>
      </c>
      <c r="D69" s="2">
        <v>2003</v>
      </c>
      <c r="E69" t="s">
        <v>254</v>
      </c>
    </row>
    <row r="70" spans="1:5" x14ac:dyDescent="0.25">
      <c r="A70" s="2" t="s">
        <v>357</v>
      </c>
      <c r="B70" s="2" t="s">
        <v>45</v>
      </c>
      <c r="C70" s="2" t="s">
        <v>491</v>
      </c>
      <c r="D70" s="2">
        <v>2003</v>
      </c>
      <c r="E70" t="s">
        <v>559</v>
      </c>
    </row>
    <row r="71" spans="1:5" x14ac:dyDescent="0.25">
      <c r="A71" s="2" t="s">
        <v>358</v>
      </c>
      <c r="B71" s="2" t="s">
        <v>70</v>
      </c>
      <c r="C71" s="2" t="s">
        <v>500</v>
      </c>
      <c r="D71" s="2">
        <v>2003</v>
      </c>
      <c r="E71" t="s">
        <v>560</v>
      </c>
    </row>
    <row r="72" spans="1:5" x14ac:dyDescent="0.25">
      <c r="A72" s="2" t="s">
        <v>222</v>
      </c>
      <c r="B72" s="2" t="s">
        <v>70</v>
      </c>
      <c r="C72" s="2" t="s">
        <v>168</v>
      </c>
      <c r="D72" s="2">
        <v>2004</v>
      </c>
      <c r="E72" t="s">
        <v>72</v>
      </c>
    </row>
    <row r="73" spans="1:5" x14ac:dyDescent="0.25">
      <c r="A73" s="2" t="s">
        <v>223</v>
      </c>
      <c r="B73" s="2" t="s">
        <v>74</v>
      </c>
      <c r="C73" s="2" t="s">
        <v>183</v>
      </c>
      <c r="D73" s="2">
        <v>2004</v>
      </c>
      <c r="E73" t="s">
        <v>11</v>
      </c>
    </row>
    <row r="74" spans="1:5" x14ac:dyDescent="0.25">
      <c r="A74" s="2" t="s">
        <v>224</v>
      </c>
      <c r="B74" s="2" t="s">
        <v>12</v>
      </c>
      <c r="C74" s="2" t="s">
        <v>184</v>
      </c>
      <c r="D74" s="2">
        <v>2004</v>
      </c>
      <c r="E74" t="s">
        <v>251</v>
      </c>
    </row>
    <row r="75" spans="1:5" x14ac:dyDescent="0.25">
      <c r="A75" s="2" t="s">
        <v>355</v>
      </c>
      <c r="B75" s="2" t="s">
        <v>435</v>
      </c>
      <c r="C75" s="2" t="s">
        <v>498</v>
      </c>
      <c r="D75" s="2">
        <v>2004</v>
      </c>
      <c r="E75" t="s">
        <v>11</v>
      </c>
    </row>
    <row r="76" spans="1:5" x14ac:dyDescent="0.25">
      <c r="A76" s="2" t="s">
        <v>356</v>
      </c>
      <c r="B76" s="2" t="s">
        <v>436</v>
      </c>
      <c r="C76" s="2" t="s">
        <v>499</v>
      </c>
      <c r="D76" s="2">
        <v>2004</v>
      </c>
      <c r="E76" t="s">
        <v>558</v>
      </c>
    </row>
    <row r="77" spans="1:5" x14ac:dyDescent="0.25">
      <c r="A77" s="2" t="s">
        <v>352</v>
      </c>
      <c r="B77" s="2" t="s">
        <v>66</v>
      </c>
      <c r="C77" s="2" t="s">
        <v>67</v>
      </c>
      <c r="D77" s="2">
        <v>2005</v>
      </c>
      <c r="E77" t="s">
        <v>68</v>
      </c>
    </row>
    <row r="78" spans="1:5" x14ac:dyDescent="0.25">
      <c r="A78" s="2" t="s">
        <v>353</v>
      </c>
      <c r="B78" s="2" t="s">
        <v>434</v>
      </c>
      <c r="C78" s="2" t="s">
        <v>496</v>
      </c>
      <c r="D78" s="2">
        <v>2005</v>
      </c>
      <c r="E78" t="s">
        <v>556</v>
      </c>
    </row>
    <row r="79" spans="1:5" x14ac:dyDescent="0.25">
      <c r="A79" s="2" t="s">
        <v>354</v>
      </c>
      <c r="B79" s="2" t="s">
        <v>187</v>
      </c>
      <c r="C79" s="2" t="s">
        <v>497</v>
      </c>
      <c r="D79" s="2">
        <v>2005</v>
      </c>
      <c r="E79" t="s">
        <v>557</v>
      </c>
    </row>
    <row r="80" spans="1:5" x14ac:dyDescent="0.25">
      <c r="A80" s="2" t="s">
        <v>218</v>
      </c>
      <c r="B80" s="2" t="s">
        <v>53</v>
      </c>
      <c r="C80" s="2" t="s">
        <v>173</v>
      </c>
      <c r="D80" s="2">
        <v>2006</v>
      </c>
      <c r="E80" t="s">
        <v>249</v>
      </c>
    </row>
    <row r="81" spans="1:5" x14ac:dyDescent="0.25">
      <c r="A81" s="2" t="s">
        <v>221</v>
      </c>
      <c r="B81" s="2" t="s">
        <v>49</v>
      </c>
      <c r="C81" s="2" t="s">
        <v>182</v>
      </c>
      <c r="D81" s="2">
        <v>2006</v>
      </c>
      <c r="E81" t="s">
        <v>51</v>
      </c>
    </row>
    <row r="82" spans="1:5" x14ac:dyDescent="0.25">
      <c r="A82" s="2" t="s">
        <v>350</v>
      </c>
      <c r="B82" s="2" t="s">
        <v>432</v>
      </c>
      <c r="C82" s="2" t="s">
        <v>494</v>
      </c>
      <c r="D82" s="2">
        <v>2006</v>
      </c>
      <c r="E82" t="s">
        <v>554</v>
      </c>
    </row>
    <row r="83" spans="1:5" x14ac:dyDescent="0.25">
      <c r="A83" s="2" t="s">
        <v>219</v>
      </c>
      <c r="B83" s="2" t="s">
        <v>56</v>
      </c>
      <c r="C83" s="2" t="s">
        <v>180</v>
      </c>
      <c r="D83" s="2">
        <v>2006</v>
      </c>
      <c r="E83" t="s">
        <v>250</v>
      </c>
    </row>
    <row r="84" spans="1:5" x14ac:dyDescent="0.25">
      <c r="A84" s="2" t="s">
        <v>220</v>
      </c>
      <c r="B84" s="2" t="s">
        <v>60</v>
      </c>
      <c r="C84" s="2" t="s">
        <v>181</v>
      </c>
      <c r="D84" s="2">
        <v>2006</v>
      </c>
      <c r="E84" t="s">
        <v>62</v>
      </c>
    </row>
    <row r="85" spans="1:5" x14ac:dyDescent="0.25">
      <c r="A85" s="2" t="s">
        <v>351</v>
      </c>
      <c r="B85" s="2" t="s">
        <v>433</v>
      </c>
      <c r="C85" s="2" t="s">
        <v>495</v>
      </c>
      <c r="D85" s="2">
        <v>2006</v>
      </c>
      <c r="E85" t="s">
        <v>555</v>
      </c>
    </row>
    <row r="86" spans="1:5" x14ac:dyDescent="0.25">
      <c r="A86" s="2" t="s">
        <v>214</v>
      </c>
      <c r="B86" s="2" t="s">
        <v>42</v>
      </c>
      <c r="C86" s="2" t="s">
        <v>173</v>
      </c>
      <c r="D86" s="2">
        <v>2007</v>
      </c>
      <c r="E86" s="4" t="s">
        <v>245</v>
      </c>
    </row>
    <row r="87" spans="1:5" x14ac:dyDescent="0.25">
      <c r="A87" s="2" t="s">
        <v>346</v>
      </c>
      <c r="B87" s="2" t="s">
        <v>39</v>
      </c>
      <c r="C87" s="2" t="s">
        <v>29</v>
      </c>
      <c r="D87" s="2">
        <v>2007</v>
      </c>
      <c r="E87" s="4" t="s">
        <v>551</v>
      </c>
    </row>
    <row r="88" spans="1:5" x14ac:dyDescent="0.25">
      <c r="A88" s="2" t="s">
        <v>215</v>
      </c>
      <c r="B88" s="2" t="s">
        <v>174</v>
      </c>
      <c r="C88" s="2" t="s">
        <v>175</v>
      </c>
      <c r="D88" s="2">
        <v>2007</v>
      </c>
      <c r="E88" s="4" t="s">
        <v>246</v>
      </c>
    </row>
    <row r="89" spans="1:5" x14ac:dyDescent="0.25">
      <c r="A89" s="2" t="s">
        <v>347</v>
      </c>
      <c r="B89" s="2" t="s">
        <v>45</v>
      </c>
      <c r="C89" s="2" t="s">
        <v>491</v>
      </c>
      <c r="D89" s="2">
        <v>2007</v>
      </c>
      <c r="E89" s="4" t="s">
        <v>552</v>
      </c>
    </row>
    <row r="90" spans="1:5" x14ac:dyDescent="0.25">
      <c r="A90" s="2" t="s">
        <v>216</v>
      </c>
      <c r="B90" s="2" t="s">
        <v>176</v>
      </c>
      <c r="C90" s="2" t="s">
        <v>177</v>
      </c>
      <c r="D90" s="2">
        <v>2007</v>
      </c>
      <c r="E90" t="s">
        <v>247</v>
      </c>
    </row>
    <row r="91" spans="1:5" x14ac:dyDescent="0.25">
      <c r="A91" s="2" t="s">
        <v>217</v>
      </c>
      <c r="B91" s="2" t="s">
        <v>178</v>
      </c>
      <c r="C91" s="2" t="s">
        <v>179</v>
      </c>
      <c r="D91" s="2">
        <v>2007</v>
      </c>
      <c r="E91" t="s">
        <v>248</v>
      </c>
    </row>
    <row r="92" spans="1:5" x14ac:dyDescent="0.25">
      <c r="A92" s="2" t="s">
        <v>348</v>
      </c>
      <c r="B92" s="2" t="s">
        <v>14</v>
      </c>
      <c r="C92" s="2" t="s">
        <v>492</v>
      </c>
      <c r="D92" s="2">
        <v>2007</v>
      </c>
      <c r="E92" t="s">
        <v>553</v>
      </c>
    </row>
    <row r="93" spans="1:5" x14ac:dyDescent="0.25">
      <c r="A93" s="2" t="s">
        <v>349</v>
      </c>
      <c r="B93" s="2" t="s">
        <v>431</v>
      </c>
      <c r="C93" s="2" t="s">
        <v>493</v>
      </c>
      <c r="D93" s="2">
        <v>2007</v>
      </c>
      <c r="E93" t="s">
        <v>11</v>
      </c>
    </row>
    <row r="94" spans="1:5" x14ac:dyDescent="0.25">
      <c r="A94" s="2" t="s">
        <v>213</v>
      </c>
      <c r="B94" s="2" t="s">
        <v>35</v>
      </c>
      <c r="C94" s="2" t="s">
        <v>173</v>
      </c>
      <c r="D94" s="2">
        <v>2008</v>
      </c>
      <c r="E94" s="4" t="s">
        <v>244</v>
      </c>
    </row>
    <row r="95" spans="1:5" x14ac:dyDescent="0.25">
      <c r="A95" s="2" t="s">
        <v>345</v>
      </c>
      <c r="B95" s="2" t="s">
        <v>286</v>
      </c>
      <c r="C95" s="2" t="s">
        <v>484</v>
      </c>
      <c r="D95" s="2">
        <v>2008</v>
      </c>
      <c r="E95" s="4" t="s">
        <v>550</v>
      </c>
    </row>
    <row r="96" spans="1:5" x14ac:dyDescent="0.25">
      <c r="A96" s="2" t="s">
        <v>343</v>
      </c>
      <c r="B96" s="2" t="s">
        <v>429</v>
      </c>
      <c r="C96" s="2" t="s">
        <v>489</v>
      </c>
      <c r="D96" s="2">
        <v>2009</v>
      </c>
      <c r="E96" s="4" t="s">
        <v>11</v>
      </c>
    </row>
    <row r="97" spans="1:5" x14ac:dyDescent="0.25">
      <c r="A97" s="2" t="s">
        <v>212</v>
      </c>
      <c r="B97" s="2" t="s">
        <v>171</v>
      </c>
      <c r="C97" s="2" t="s">
        <v>172</v>
      </c>
      <c r="D97" s="2">
        <v>2009</v>
      </c>
      <c r="E97" s="4" t="s">
        <v>243</v>
      </c>
    </row>
    <row r="98" spans="1:5" x14ac:dyDescent="0.25">
      <c r="A98" s="2" t="s">
        <v>344</v>
      </c>
      <c r="B98" s="2" t="s">
        <v>430</v>
      </c>
      <c r="C98" s="2" t="s">
        <v>490</v>
      </c>
      <c r="D98" s="2">
        <v>2009</v>
      </c>
      <c r="E98" s="4" t="s">
        <v>11</v>
      </c>
    </row>
    <row r="99" spans="1:5" x14ac:dyDescent="0.25">
      <c r="A99" s="2" t="s">
        <v>341</v>
      </c>
      <c r="B99" s="2" t="s">
        <v>427</v>
      </c>
      <c r="C99" s="2" t="s">
        <v>168</v>
      </c>
      <c r="D99" s="2">
        <v>2010</v>
      </c>
      <c r="E99" s="4" t="s">
        <v>11</v>
      </c>
    </row>
    <row r="100" spans="1:5" x14ac:dyDescent="0.25">
      <c r="A100" s="2" t="s">
        <v>342</v>
      </c>
      <c r="B100" s="2" t="s">
        <v>428</v>
      </c>
      <c r="C100" s="2" t="s">
        <v>488</v>
      </c>
      <c r="D100" s="2">
        <v>2010</v>
      </c>
      <c r="E100" s="4" t="s">
        <v>549</v>
      </c>
    </row>
    <row r="101" spans="1:5" x14ac:dyDescent="0.25">
      <c r="A101" s="2" t="s">
        <v>209</v>
      </c>
      <c r="B101" s="2" t="s">
        <v>13</v>
      </c>
      <c r="C101" s="2" t="s">
        <v>166</v>
      </c>
      <c r="D101" s="2">
        <v>2011</v>
      </c>
      <c r="E101" s="4" t="s">
        <v>27</v>
      </c>
    </row>
    <row r="102" spans="1:5" x14ac:dyDescent="0.25">
      <c r="A102" s="2" t="s">
        <v>210</v>
      </c>
      <c r="B102" s="2" t="s">
        <v>167</v>
      </c>
      <c r="C102" s="2" t="s">
        <v>168</v>
      </c>
      <c r="D102" s="2">
        <v>2011</v>
      </c>
      <c r="E102" s="4" t="s">
        <v>11</v>
      </c>
    </row>
    <row r="103" spans="1:5" x14ac:dyDescent="0.25">
      <c r="A103" s="2" t="s">
        <v>22</v>
      </c>
      <c r="B103" s="2" t="s">
        <v>9</v>
      </c>
      <c r="C103" s="2" t="s">
        <v>23</v>
      </c>
      <c r="D103" s="2">
        <v>2011</v>
      </c>
      <c r="E103" s="4" t="s">
        <v>547</v>
      </c>
    </row>
    <row r="104" spans="1:5" x14ac:dyDescent="0.25">
      <c r="A104" s="2" t="s">
        <v>211</v>
      </c>
      <c r="B104" s="2" t="s">
        <v>169</v>
      </c>
      <c r="C104" s="2" t="s">
        <v>170</v>
      </c>
      <c r="D104" s="2">
        <v>2011</v>
      </c>
      <c r="E104" s="4" t="s">
        <v>11</v>
      </c>
    </row>
    <row r="105" spans="1:5" x14ac:dyDescent="0.25">
      <c r="A105" s="2" t="s">
        <v>340</v>
      </c>
      <c r="B105" s="2" t="s">
        <v>426</v>
      </c>
      <c r="C105" s="2" t="s">
        <v>484</v>
      </c>
      <c r="D105" s="2">
        <v>2011</v>
      </c>
      <c r="E105" s="4" t="s">
        <v>548</v>
      </c>
    </row>
    <row r="106" spans="1:5" x14ac:dyDescent="0.25">
      <c r="A106" s="2" t="s">
        <v>335</v>
      </c>
      <c r="B106" s="2" t="s">
        <v>423</v>
      </c>
      <c r="C106" s="2" t="s">
        <v>485</v>
      </c>
      <c r="D106" s="2">
        <v>2012</v>
      </c>
      <c r="E106" s="4" t="s">
        <v>543</v>
      </c>
    </row>
    <row r="107" spans="1:5" x14ac:dyDescent="0.25">
      <c r="A107" s="2" t="s">
        <v>207</v>
      </c>
      <c r="B107" s="2" t="s">
        <v>163</v>
      </c>
      <c r="C107" s="2" t="s">
        <v>164</v>
      </c>
      <c r="D107" s="2">
        <v>2012</v>
      </c>
      <c r="E107" s="4" t="s">
        <v>242</v>
      </c>
    </row>
    <row r="108" spans="1:5" x14ac:dyDescent="0.25">
      <c r="A108" s="2" t="s">
        <v>336</v>
      </c>
      <c r="B108" s="2" t="s">
        <v>424</v>
      </c>
      <c r="C108" s="2" t="s">
        <v>486</v>
      </c>
      <c r="D108" s="2">
        <v>2012</v>
      </c>
      <c r="E108" s="4" t="s">
        <v>11</v>
      </c>
    </row>
    <row r="109" spans="1:5" x14ac:dyDescent="0.25">
      <c r="A109" s="2" t="s">
        <v>208</v>
      </c>
      <c r="B109" s="2" t="s">
        <v>13</v>
      </c>
      <c r="C109" s="2" t="s">
        <v>165</v>
      </c>
      <c r="D109" s="2">
        <v>2012</v>
      </c>
      <c r="E109" s="4" t="s">
        <v>11</v>
      </c>
    </row>
    <row r="110" spans="1:5" x14ac:dyDescent="0.25">
      <c r="A110" s="2" t="s">
        <v>337</v>
      </c>
      <c r="B110" s="2" t="s">
        <v>286</v>
      </c>
      <c r="C110" s="2" t="s">
        <v>484</v>
      </c>
      <c r="D110" s="2">
        <v>2012</v>
      </c>
      <c r="E110" s="4" t="s">
        <v>544</v>
      </c>
    </row>
    <row r="111" spans="1:5" x14ac:dyDescent="0.25">
      <c r="A111" s="2" t="s">
        <v>338</v>
      </c>
      <c r="B111" s="2" t="s">
        <v>425</v>
      </c>
      <c r="C111" s="2" t="s">
        <v>487</v>
      </c>
      <c r="D111" s="2">
        <v>2012</v>
      </c>
      <c r="E111" s="4" t="s">
        <v>545</v>
      </c>
    </row>
    <row r="112" spans="1:5" x14ac:dyDescent="0.25">
      <c r="A112" s="2" t="s">
        <v>339</v>
      </c>
      <c r="B112" s="2" t="s">
        <v>425</v>
      </c>
      <c r="C112" s="2" t="s">
        <v>487</v>
      </c>
      <c r="D112" s="2">
        <v>2012</v>
      </c>
      <c r="E112" s="4" t="s">
        <v>546</v>
      </c>
    </row>
    <row r="113" spans="1:5" x14ac:dyDescent="0.25">
      <c r="A113" s="2" t="s">
        <v>206</v>
      </c>
      <c r="B113" s="2" t="s">
        <v>13</v>
      </c>
      <c r="C113" s="2" t="s">
        <v>162</v>
      </c>
      <c r="D113" s="2">
        <v>2013</v>
      </c>
      <c r="E113" s="4" t="s">
        <v>241</v>
      </c>
    </row>
    <row r="114" spans="1:5" x14ac:dyDescent="0.25">
      <c r="A114" s="2" t="s">
        <v>328</v>
      </c>
      <c r="B114" s="2" t="s">
        <v>417</v>
      </c>
      <c r="C114" s="2" t="s">
        <v>480</v>
      </c>
      <c r="D114" s="2">
        <v>2013</v>
      </c>
      <c r="E114" s="4" t="s">
        <v>538</v>
      </c>
    </row>
    <row r="115" spans="1:5" x14ac:dyDescent="0.25">
      <c r="A115" s="2" t="s">
        <v>329</v>
      </c>
      <c r="B115" s="2" t="s">
        <v>418</v>
      </c>
      <c r="C115" s="2" t="s">
        <v>481</v>
      </c>
      <c r="D115" s="2">
        <v>2013</v>
      </c>
      <c r="E115" s="4" t="s">
        <v>539</v>
      </c>
    </row>
    <row r="116" spans="1:5" x14ac:dyDescent="0.25">
      <c r="A116" s="2" t="s">
        <v>330</v>
      </c>
      <c r="B116" s="2" t="s">
        <v>287</v>
      </c>
      <c r="C116" s="2" t="s">
        <v>482</v>
      </c>
      <c r="D116" s="2">
        <v>2013</v>
      </c>
      <c r="E116" s="4" t="s">
        <v>540</v>
      </c>
    </row>
    <row r="117" spans="1:5" x14ac:dyDescent="0.25">
      <c r="A117" s="2" t="s">
        <v>331</v>
      </c>
      <c r="B117" s="2" t="s">
        <v>419</v>
      </c>
      <c r="C117" s="2" t="s">
        <v>162</v>
      </c>
      <c r="D117" s="2">
        <v>2013</v>
      </c>
      <c r="E117" s="4" t="s">
        <v>11</v>
      </c>
    </row>
    <row r="118" spans="1:5" x14ac:dyDescent="0.25">
      <c r="A118" s="2" t="s">
        <v>332</v>
      </c>
      <c r="B118" s="2" t="s">
        <v>420</v>
      </c>
      <c r="C118" s="2" t="s">
        <v>483</v>
      </c>
      <c r="D118" s="2">
        <v>2013</v>
      </c>
      <c r="E118" s="4" t="s">
        <v>11</v>
      </c>
    </row>
    <row r="119" spans="1:5" x14ac:dyDescent="0.25">
      <c r="A119" s="2" t="s">
        <v>333</v>
      </c>
      <c r="B119" s="2" t="s">
        <v>421</v>
      </c>
      <c r="C119" s="2" t="s">
        <v>484</v>
      </c>
      <c r="D119" s="2">
        <v>2013</v>
      </c>
      <c r="E119" s="4" t="s">
        <v>541</v>
      </c>
    </row>
    <row r="120" spans="1:5" x14ac:dyDescent="0.25">
      <c r="A120" s="2" t="s">
        <v>334</v>
      </c>
      <c r="B120" s="2" t="s">
        <v>422</v>
      </c>
      <c r="C120" s="2" t="s">
        <v>474</v>
      </c>
      <c r="D120" s="2">
        <v>2013</v>
      </c>
      <c r="E120" s="4" t="s">
        <v>542</v>
      </c>
    </row>
    <row r="121" spans="1:5" x14ac:dyDescent="0.25">
      <c r="A121" s="2" t="s">
        <v>205</v>
      </c>
      <c r="B121" s="2" t="s">
        <v>160</v>
      </c>
      <c r="C121" s="2" t="s">
        <v>161</v>
      </c>
      <c r="D121" s="2">
        <v>2014</v>
      </c>
      <c r="E121" s="4" t="s">
        <v>240</v>
      </c>
    </row>
    <row r="122" spans="1:5" x14ac:dyDescent="0.25">
      <c r="A122" s="2" t="s">
        <v>325</v>
      </c>
      <c r="B122" s="2" t="s">
        <v>414</v>
      </c>
      <c r="C122" s="2" t="s">
        <v>477</v>
      </c>
      <c r="D122" s="2">
        <v>2014</v>
      </c>
      <c r="E122" s="4" t="s">
        <v>535</v>
      </c>
    </row>
    <row r="123" spans="1:5" x14ac:dyDescent="0.25">
      <c r="A123" s="2" t="s">
        <v>326</v>
      </c>
      <c r="B123" s="2" t="s">
        <v>415</v>
      </c>
      <c r="C123" s="2" t="s">
        <v>478</v>
      </c>
      <c r="D123" s="2">
        <v>2014</v>
      </c>
      <c r="E123" s="4" t="s">
        <v>536</v>
      </c>
    </row>
    <row r="124" spans="1:5" x14ac:dyDescent="0.25">
      <c r="A124" s="2" t="s">
        <v>327</v>
      </c>
      <c r="B124" s="2" t="s">
        <v>416</v>
      </c>
      <c r="C124" s="2" t="s">
        <v>479</v>
      </c>
      <c r="D124" s="2">
        <v>2014</v>
      </c>
      <c r="E124" s="4" t="s">
        <v>537</v>
      </c>
    </row>
    <row r="125" spans="1:5" x14ac:dyDescent="0.25">
      <c r="A125" s="2" t="s">
        <v>321</v>
      </c>
      <c r="B125" s="2" t="s">
        <v>411</v>
      </c>
      <c r="C125" s="2" t="s">
        <v>473</v>
      </c>
      <c r="D125" s="2">
        <v>2015</v>
      </c>
      <c r="E125" s="4" t="s">
        <v>531</v>
      </c>
    </row>
    <row r="126" spans="1:5" x14ac:dyDescent="0.25">
      <c r="A126" s="2" t="s">
        <v>322</v>
      </c>
      <c r="B126" s="2" t="s">
        <v>295</v>
      </c>
      <c r="C126" s="2" t="s">
        <v>474</v>
      </c>
      <c r="D126" s="2">
        <v>2015</v>
      </c>
      <c r="E126" s="4" t="s">
        <v>532</v>
      </c>
    </row>
    <row r="127" spans="1:5" x14ac:dyDescent="0.25">
      <c r="A127" s="2" t="s">
        <v>323</v>
      </c>
      <c r="B127" s="2" t="s">
        <v>412</v>
      </c>
      <c r="C127" s="2" t="s">
        <v>475</v>
      </c>
      <c r="D127" s="2">
        <v>2015</v>
      </c>
      <c r="E127" s="4" t="s">
        <v>533</v>
      </c>
    </row>
    <row r="128" spans="1:5" x14ac:dyDescent="0.25">
      <c r="A128" s="2" t="s">
        <v>324</v>
      </c>
      <c r="B128" s="2" t="s">
        <v>413</v>
      </c>
      <c r="C128" s="2" t="s">
        <v>476</v>
      </c>
      <c r="D128" s="2">
        <v>2015</v>
      </c>
      <c r="E128" s="4" t="s">
        <v>534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x14ac:dyDescent="0.25"/>
  <cols>
    <col min="1" max="1" width="20.85546875" customWidth="1"/>
    <col min="2" max="2" width="12.7109375" bestFit="1" customWidth="1"/>
    <col min="3" max="3" width="15" customWidth="1"/>
    <col min="4" max="4" width="7.28515625" bestFit="1" customWidth="1"/>
    <col min="5" max="5" width="39.140625" customWidth="1"/>
  </cols>
  <sheetData>
    <row r="1" spans="1:5" x14ac:dyDescent="0.25">
      <c r="A1" s="2" t="s">
        <v>4</v>
      </c>
      <c r="B1" s="2" t="s">
        <v>1</v>
      </c>
      <c r="C1" s="2" t="s">
        <v>3</v>
      </c>
      <c r="D1" s="2" t="s">
        <v>2</v>
      </c>
      <c r="E1" t="s">
        <v>159</v>
      </c>
    </row>
    <row r="2" spans="1:5" x14ac:dyDescent="0.25">
      <c r="A2" s="2" t="s">
        <v>270</v>
      </c>
      <c r="B2" s="2" t="s">
        <v>277</v>
      </c>
      <c r="C2" s="2" t="s">
        <v>281</v>
      </c>
      <c r="D2" s="2">
        <v>2007</v>
      </c>
      <c r="E2" s="7" t="s">
        <v>313</v>
      </c>
    </row>
    <row r="3" spans="1:5" x14ac:dyDescent="0.25">
      <c r="A3" s="2" t="s">
        <v>275</v>
      </c>
      <c r="B3" s="2" t="s">
        <v>28</v>
      </c>
      <c r="C3" s="2" t="s">
        <v>0</v>
      </c>
      <c r="D3" s="2">
        <v>2008</v>
      </c>
      <c r="E3" t="s">
        <v>320</v>
      </c>
    </row>
    <row r="4" spans="1:5" x14ac:dyDescent="0.25">
      <c r="A4" s="2" t="s">
        <v>273</v>
      </c>
      <c r="B4" s="2" t="s">
        <v>195</v>
      </c>
      <c r="C4" s="2" t="s">
        <v>284</v>
      </c>
      <c r="D4" s="2">
        <v>2009</v>
      </c>
      <c r="E4" s="7" t="s">
        <v>318</v>
      </c>
    </row>
    <row r="5" spans="1:5" x14ac:dyDescent="0.25">
      <c r="A5" s="2" t="s">
        <v>274</v>
      </c>
      <c r="B5" s="2" t="s">
        <v>12</v>
      </c>
      <c r="C5" s="2" t="s">
        <v>284</v>
      </c>
      <c r="D5" s="2">
        <v>2009</v>
      </c>
      <c r="E5" s="7" t="s">
        <v>319</v>
      </c>
    </row>
    <row r="6" spans="1:5" x14ac:dyDescent="0.25">
      <c r="A6" s="2" t="s">
        <v>271</v>
      </c>
      <c r="B6" s="2" t="s">
        <v>278</v>
      </c>
      <c r="C6" s="2" t="s">
        <v>282</v>
      </c>
      <c r="D6" s="2">
        <v>2011</v>
      </c>
      <c r="E6" s="7" t="s">
        <v>315</v>
      </c>
    </row>
    <row r="7" spans="1:5" x14ac:dyDescent="0.25">
      <c r="A7" s="2" t="s">
        <v>272</v>
      </c>
      <c r="B7" s="2" t="s">
        <v>279</v>
      </c>
      <c r="C7" s="2" t="s">
        <v>283</v>
      </c>
      <c r="D7" s="2">
        <v>2012</v>
      </c>
      <c r="E7" s="7" t="s">
        <v>317</v>
      </c>
    </row>
    <row r="8" spans="1:5" x14ac:dyDescent="0.25">
      <c r="A8" s="2" t="s">
        <v>269</v>
      </c>
      <c r="B8" s="2" t="s">
        <v>276</v>
      </c>
      <c r="C8" s="2" t="s">
        <v>280</v>
      </c>
      <c r="D8" s="2">
        <v>2013</v>
      </c>
      <c r="E8" s="7" t="s">
        <v>312</v>
      </c>
    </row>
    <row r="9" spans="1:5" x14ac:dyDescent="0.25">
      <c r="A9" s="2" t="s">
        <v>308</v>
      </c>
      <c r="B9" s="2" t="s">
        <v>309</v>
      </c>
      <c r="C9" s="2" t="s">
        <v>310</v>
      </c>
      <c r="D9" s="2">
        <v>2014</v>
      </c>
      <c r="E9" s="6" t="s">
        <v>316</v>
      </c>
    </row>
    <row r="10" spans="1:5" x14ac:dyDescent="0.25">
      <c r="A10" s="2" t="s">
        <v>306</v>
      </c>
      <c r="B10" s="2" t="s">
        <v>307</v>
      </c>
      <c r="C10" s="2" t="s">
        <v>311</v>
      </c>
      <c r="D10" s="2">
        <v>2016</v>
      </c>
      <c r="E10" s="6" t="s">
        <v>314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x14ac:dyDescent="0.25"/>
  <cols>
    <col min="1" max="1" width="20.85546875" customWidth="1"/>
    <col min="2" max="2" width="12.7109375" customWidth="1"/>
    <col min="3" max="3" width="15" customWidth="1"/>
    <col min="4" max="4" width="7.28515625" bestFit="1" customWidth="1"/>
    <col min="5" max="5" width="39.140625" customWidth="1"/>
  </cols>
  <sheetData>
    <row r="1" spans="1:5" x14ac:dyDescent="0.25">
      <c r="A1" s="17" t="s">
        <v>4</v>
      </c>
      <c r="B1" s="16" t="s">
        <v>1</v>
      </c>
      <c r="C1" s="16" t="s">
        <v>3</v>
      </c>
      <c r="D1" s="16" t="s">
        <v>2</v>
      </c>
      <c r="E1" s="18" t="s">
        <v>159</v>
      </c>
    </row>
    <row r="2" spans="1:5" x14ac:dyDescent="0.25">
      <c r="A2" s="2" t="s">
        <v>627</v>
      </c>
      <c r="B2" s="2" t="s">
        <v>626</v>
      </c>
      <c r="C2" s="5" t="s">
        <v>628</v>
      </c>
      <c r="D2" s="2">
        <v>1973</v>
      </c>
      <c r="E2" s="15" t="s">
        <v>11</v>
      </c>
    </row>
    <row r="3" spans="1:5" x14ac:dyDescent="0.25">
      <c r="A3" s="2" t="s">
        <v>625</v>
      </c>
      <c r="B3" s="2" t="s">
        <v>624</v>
      </c>
      <c r="C3" s="5" t="s">
        <v>629</v>
      </c>
      <c r="D3" s="2">
        <v>1985</v>
      </c>
      <c r="E3" s="15" t="s">
        <v>11</v>
      </c>
    </row>
    <row r="4" spans="1:5" x14ac:dyDescent="0.25">
      <c r="A4" s="2" t="s">
        <v>623</v>
      </c>
      <c r="B4" s="2" t="s">
        <v>622</v>
      </c>
      <c r="C4" s="5" t="s">
        <v>631</v>
      </c>
      <c r="D4" s="2">
        <v>1986</v>
      </c>
      <c r="E4" s="15" t="s">
        <v>11</v>
      </c>
    </row>
    <row r="5" spans="1:5" x14ac:dyDescent="0.25">
      <c r="A5" s="2" t="s">
        <v>621</v>
      </c>
      <c r="B5" s="2" t="s">
        <v>620</v>
      </c>
      <c r="C5" s="5" t="s">
        <v>630</v>
      </c>
      <c r="D5" s="2">
        <v>1986</v>
      </c>
      <c r="E5" s="15" t="s">
        <v>11</v>
      </c>
    </row>
    <row r="6" spans="1:5" x14ac:dyDescent="0.25">
      <c r="A6" s="2" t="s">
        <v>619</v>
      </c>
      <c r="B6" s="2" t="s">
        <v>618</v>
      </c>
      <c r="C6" s="5" t="s">
        <v>632</v>
      </c>
      <c r="D6" s="2">
        <v>1986</v>
      </c>
      <c r="E6" s="15" t="s">
        <v>11</v>
      </c>
    </row>
    <row r="7" spans="1:5" x14ac:dyDescent="0.25">
      <c r="A7" s="2" t="s">
        <v>617</v>
      </c>
      <c r="B7" s="2" t="s">
        <v>129</v>
      </c>
      <c r="C7" s="5" t="s">
        <v>634</v>
      </c>
      <c r="D7" s="2">
        <v>1987</v>
      </c>
      <c r="E7" s="15" t="s">
        <v>11</v>
      </c>
    </row>
    <row r="8" spans="1:5" x14ac:dyDescent="0.25">
      <c r="A8" s="2" t="s">
        <v>616</v>
      </c>
      <c r="B8" s="2" t="s">
        <v>139</v>
      </c>
      <c r="C8" s="2" t="s">
        <v>140</v>
      </c>
      <c r="D8" s="2">
        <v>1990</v>
      </c>
      <c r="E8" s="4" t="s">
        <v>141</v>
      </c>
    </row>
    <row r="9" spans="1:5" x14ac:dyDescent="0.25">
      <c r="A9" s="2" t="s">
        <v>615</v>
      </c>
      <c r="B9" s="2" t="s">
        <v>614</v>
      </c>
      <c r="C9" s="5" t="s">
        <v>633</v>
      </c>
      <c r="D9" s="2">
        <v>1991</v>
      </c>
      <c r="E9" s="15" t="s">
        <v>11</v>
      </c>
    </row>
    <row r="10" spans="1:5" x14ac:dyDescent="0.25">
      <c r="E10" s="6"/>
    </row>
  </sheetData>
  <hyperlinks>
    <hyperlink ref="C2" r:id="rId1"/>
    <hyperlink ref="C3" r:id="rId2"/>
    <hyperlink ref="C5" r:id="rId3"/>
    <hyperlink ref="C4" r:id="rId4"/>
    <hyperlink ref="C6" r:id="rId5"/>
    <hyperlink ref="C9" r:id="rId6"/>
    <hyperlink ref="C7" r:id="rId7"/>
  </hyperlinks>
  <pageMargins left="0.7" right="0.7" top="0.75" bottom="0.75" header="0.3" footer="0.3"/>
  <tableParts count="1">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42"/>
  <sheetViews>
    <sheetView workbookViewId="0"/>
  </sheetViews>
  <sheetFormatPr defaultRowHeight="15" x14ac:dyDescent="0.25"/>
  <cols>
    <col min="1" max="1" width="20.85546875" customWidth="1"/>
    <col min="2" max="2" width="12.7109375" bestFit="1" customWidth="1"/>
    <col min="3" max="3" width="15" customWidth="1"/>
    <col min="4" max="4" width="7.28515625" bestFit="1" customWidth="1"/>
    <col min="5" max="5" width="39.140625" customWidth="1"/>
    <col min="6" max="11" width="11.7109375" customWidth="1"/>
    <col min="12" max="12" width="73.140625" style="1" customWidth="1"/>
  </cols>
  <sheetData>
    <row r="1" spans="1:12" x14ac:dyDescent="0.25">
      <c r="A1" s="2" t="s">
        <v>4</v>
      </c>
      <c r="B1" s="2" t="s">
        <v>1</v>
      </c>
      <c r="C1" s="2" t="s">
        <v>3</v>
      </c>
      <c r="D1" s="2" t="s">
        <v>2</v>
      </c>
      <c r="E1" t="s">
        <v>159</v>
      </c>
      <c r="F1" s="2" t="s">
        <v>5</v>
      </c>
      <c r="G1" s="2" t="s">
        <v>6</v>
      </c>
      <c r="H1" s="2" t="s">
        <v>594</v>
      </c>
      <c r="I1" s="2" t="s">
        <v>593</v>
      </c>
      <c r="J1" s="2" t="s">
        <v>589</v>
      </c>
      <c r="K1" s="2" t="s">
        <v>7</v>
      </c>
      <c r="L1" s="3" t="s">
        <v>8</v>
      </c>
    </row>
    <row r="2" spans="1:12" x14ac:dyDescent="0.25">
      <c r="A2" s="2" t="s">
        <v>410</v>
      </c>
      <c r="B2" s="2" t="s">
        <v>472</v>
      </c>
      <c r="C2" s="2" t="s">
        <v>530</v>
      </c>
      <c r="D2" s="2">
        <v>1955</v>
      </c>
      <c r="E2" t="s">
        <v>11</v>
      </c>
      <c r="F2" s="2">
        <v>0</v>
      </c>
      <c r="G2" s="2">
        <v>0</v>
      </c>
      <c r="H2" s="2">
        <f t="shared" ref="H2:H40" si="0">F2*G2</f>
        <v>0</v>
      </c>
      <c r="I2" s="2"/>
      <c r="J2" s="2"/>
      <c r="K2" s="2">
        <f>MAX(Tabel18910[[#This Row],[ABSTRACT2]:[FULL]])</f>
        <v>0</v>
      </c>
      <c r="L2" s="3"/>
    </row>
    <row r="3" spans="1:12" x14ac:dyDescent="0.25">
      <c r="A3" s="2" t="s">
        <v>408</v>
      </c>
      <c r="B3" s="2" t="s">
        <v>470</v>
      </c>
      <c r="C3" s="2" t="s">
        <v>528</v>
      </c>
      <c r="D3" s="2">
        <v>1970</v>
      </c>
      <c r="E3" t="s">
        <v>584</v>
      </c>
      <c r="F3" s="2">
        <v>0</v>
      </c>
      <c r="G3" s="2">
        <v>0</v>
      </c>
      <c r="H3" s="2">
        <f t="shared" si="0"/>
        <v>0</v>
      </c>
      <c r="I3" s="2"/>
      <c r="J3" s="2"/>
      <c r="K3" s="2">
        <f>MAX(Tabel18910[[#This Row],[ABSTRACT2]:[FULL]])</f>
        <v>0</v>
      </c>
      <c r="L3" s="3"/>
    </row>
    <row r="4" spans="1:12" x14ac:dyDescent="0.25">
      <c r="A4" s="2" t="s">
        <v>157</v>
      </c>
      <c r="B4" s="2" t="s">
        <v>158</v>
      </c>
      <c r="C4" s="2" t="s">
        <v>156</v>
      </c>
      <c r="D4" s="2">
        <v>1971</v>
      </c>
      <c r="E4" s="4" t="s">
        <v>11</v>
      </c>
      <c r="F4" s="2">
        <v>0</v>
      </c>
      <c r="G4" s="2">
        <v>1</v>
      </c>
      <c r="H4" s="2">
        <f t="shared" si="0"/>
        <v>0</v>
      </c>
      <c r="I4" s="2"/>
      <c r="J4" s="2"/>
      <c r="K4" s="2">
        <f>MAX(Tabel18910[[#This Row],[ABSTRACT2]:[FULL]])</f>
        <v>0</v>
      </c>
      <c r="L4" s="3"/>
    </row>
    <row r="5" spans="1:12" x14ac:dyDescent="0.25">
      <c r="A5" s="2" t="s">
        <v>154</v>
      </c>
      <c r="B5" s="2" t="s">
        <v>155</v>
      </c>
      <c r="C5" s="2" t="s">
        <v>156</v>
      </c>
      <c r="D5" s="2">
        <v>1971</v>
      </c>
      <c r="E5" s="4" t="s">
        <v>11</v>
      </c>
      <c r="F5" s="2">
        <v>0</v>
      </c>
      <c r="G5" s="2">
        <v>1</v>
      </c>
      <c r="H5" s="2">
        <f t="shared" si="0"/>
        <v>0</v>
      </c>
      <c r="I5" s="2"/>
      <c r="J5" s="2"/>
      <c r="K5" s="2">
        <f>MAX(Tabel18910[[#This Row],[ABSTRACT2]:[FULL]])</f>
        <v>0</v>
      </c>
      <c r="L5" s="3"/>
    </row>
    <row r="6" spans="1:12" x14ac:dyDescent="0.25">
      <c r="A6" s="2" t="s">
        <v>303</v>
      </c>
      <c r="B6" s="2" t="s">
        <v>304</v>
      </c>
      <c r="C6" s="2" t="s">
        <v>305</v>
      </c>
      <c r="D6" s="2">
        <v>1971</v>
      </c>
      <c r="E6" s="4" t="s">
        <v>11</v>
      </c>
      <c r="F6" s="2">
        <v>0</v>
      </c>
      <c r="G6" s="2">
        <v>1</v>
      </c>
      <c r="H6" s="2">
        <f t="shared" si="0"/>
        <v>0</v>
      </c>
      <c r="I6" s="2"/>
      <c r="J6" s="2"/>
      <c r="K6" s="2">
        <f>MAX(Tabel18910[[#This Row],[ABSTRACT2]:[FULL]])</f>
        <v>0</v>
      </c>
      <c r="L6" s="3"/>
    </row>
    <row r="7" spans="1:12" x14ac:dyDescent="0.25">
      <c r="A7" s="2" t="s">
        <v>405</v>
      </c>
      <c r="B7" s="2" t="s">
        <v>468</v>
      </c>
      <c r="C7" s="2" t="s">
        <v>204</v>
      </c>
      <c r="D7" s="2">
        <v>1971</v>
      </c>
      <c r="E7" t="s">
        <v>11</v>
      </c>
      <c r="F7" s="2">
        <v>0</v>
      </c>
      <c r="G7" s="2">
        <v>1</v>
      </c>
      <c r="H7" s="2">
        <f t="shared" si="0"/>
        <v>0</v>
      </c>
      <c r="I7" s="2"/>
      <c r="J7" s="2"/>
      <c r="K7" s="2">
        <f>MAX(Tabel18910[[#This Row],[ABSTRACT2]:[FULL]])</f>
        <v>0</v>
      </c>
      <c r="L7" s="3"/>
    </row>
    <row r="8" spans="1:12" x14ac:dyDescent="0.25">
      <c r="A8" s="2" t="s">
        <v>407</v>
      </c>
      <c r="B8" s="2" t="s">
        <v>469</v>
      </c>
      <c r="C8" s="2" t="s">
        <v>527</v>
      </c>
      <c r="D8" s="2">
        <v>1971</v>
      </c>
      <c r="E8" t="s">
        <v>583</v>
      </c>
      <c r="F8" s="2">
        <v>1</v>
      </c>
      <c r="G8" s="2">
        <v>1</v>
      </c>
      <c r="H8" s="2">
        <f t="shared" si="0"/>
        <v>1</v>
      </c>
      <c r="I8" s="2">
        <f>IF(Tabel18910[[#This Row],[Abstract]]="NA",0,1)</f>
        <v>1</v>
      </c>
      <c r="J8" s="2">
        <v>0</v>
      </c>
      <c r="K8" s="2">
        <f>MAX(Tabel18910[[#This Row],[ABSTRACT2]:[FULL]])</f>
        <v>1</v>
      </c>
      <c r="L8" s="3" t="s">
        <v>596</v>
      </c>
    </row>
    <row r="9" spans="1:12" x14ac:dyDescent="0.25">
      <c r="A9" s="2" t="s">
        <v>401</v>
      </c>
      <c r="B9" s="2" t="s">
        <v>465</v>
      </c>
      <c r="C9" s="2" t="s">
        <v>473</v>
      </c>
      <c r="D9" s="2">
        <v>1973</v>
      </c>
      <c r="E9" t="s">
        <v>11</v>
      </c>
      <c r="F9" s="2">
        <v>0</v>
      </c>
      <c r="G9" s="2">
        <v>0</v>
      </c>
      <c r="H9" s="2">
        <f t="shared" si="0"/>
        <v>0</v>
      </c>
      <c r="I9" s="2"/>
      <c r="J9" s="2"/>
      <c r="K9" s="2">
        <f>MAX(Tabel18910[[#This Row],[ABSTRACT2]:[FULL]])</f>
        <v>0</v>
      </c>
      <c r="L9" s="3"/>
    </row>
    <row r="10" spans="1:12" x14ac:dyDescent="0.25">
      <c r="A10" s="2" t="s">
        <v>627</v>
      </c>
      <c r="B10" s="2" t="s">
        <v>626</v>
      </c>
      <c r="C10" s="5" t="s">
        <v>628</v>
      </c>
      <c r="D10" s="2">
        <v>1973</v>
      </c>
      <c r="E10" s="15" t="s">
        <v>11</v>
      </c>
      <c r="F10" s="2">
        <v>1</v>
      </c>
      <c r="G10" s="2">
        <v>1</v>
      </c>
      <c r="H10" s="19">
        <f t="shared" si="0"/>
        <v>1</v>
      </c>
      <c r="I10" s="2">
        <f>IF(Tabel18910[[#This Row],[Abstract]]="NA",0,1)</f>
        <v>0</v>
      </c>
      <c r="J10" s="2">
        <v>1</v>
      </c>
      <c r="K10" s="19">
        <f>MAX(Tabel18910[[#This Row],[ABSTRACT2]:[FULL]])</f>
        <v>1</v>
      </c>
      <c r="L10" s="3"/>
    </row>
    <row r="11" spans="1:12" x14ac:dyDescent="0.25">
      <c r="A11" s="2" t="s">
        <v>151</v>
      </c>
      <c r="B11" s="2" t="s">
        <v>152</v>
      </c>
      <c r="C11" s="2" t="s">
        <v>140</v>
      </c>
      <c r="D11" s="2">
        <v>1974</v>
      </c>
      <c r="E11" s="4" t="s">
        <v>153</v>
      </c>
      <c r="F11" s="2">
        <v>0</v>
      </c>
      <c r="G11" s="2">
        <v>1</v>
      </c>
      <c r="H11" s="2">
        <f t="shared" si="0"/>
        <v>0</v>
      </c>
      <c r="I11" s="2"/>
      <c r="J11" s="2"/>
      <c r="K11" s="2">
        <f>MAX(Tabel18910[[#This Row],[ABSTRACT2]:[FULL]])</f>
        <v>0</v>
      </c>
      <c r="L11" s="3"/>
    </row>
    <row r="12" spans="1:12" x14ac:dyDescent="0.25">
      <c r="A12" s="2" t="s">
        <v>399</v>
      </c>
      <c r="B12" s="2" t="s">
        <v>463</v>
      </c>
      <c r="C12" s="2" t="s">
        <v>526</v>
      </c>
      <c r="D12" s="2">
        <v>1975</v>
      </c>
      <c r="E12" t="s">
        <v>582</v>
      </c>
      <c r="F12" s="2">
        <v>0</v>
      </c>
      <c r="G12" s="2">
        <v>1</v>
      </c>
      <c r="H12" s="2">
        <f t="shared" si="0"/>
        <v>0</v>
      </c>
      <c r="I12" s="2"/>
      <c r="J12" s="2"/>
      <c r="K12" s="2">
        <f>MAX(Tabel18910[[#This Row],[ABSTRACT2]:[FULL]])</f>
        <v>0</v>
      </c>
      <c r="L12" s="3"/>
    </row>
    <row r="13" spans="1:12" x14ac:dyDescent="0.25">
      <c r="A13" s="2" t="s">
        <v>395</v>
      </c>
      <c r="B13" s="2" t="s">
        <v>459</v>
      </c>
      <c r="C13" s="2" t="s">
        <v>522</v>
      </c>
      <c r="D13" s="2">
        <v>1977</v>
      </c>
      <c r="E13" t="s">
        <v>579</v>
      </c>
      <c r="F13" s="2">
        <v>0</v>
      </c>
      <c r="G13" s="2">
        <v>1</v>
      </c>
      <c r="H13" s="2">
        <f t="shared" si="0"/>
        <v>0</v>
      </c>
      <c r="I13" s="2"/>
      <c r="J13" s="2"/>
      <c r="K13" s="2">
        <f>MAX(Tabel18910[[#This Row],[ABSTRACT2]:[FULL]])</f>
        <v>0</v>
      </c>
      <c r="L13" s="3"/>
    </row>
    <row r="14" spans="1:12" x14ac:dyDescent="0.25">
      <c r="A14" s="2" t="s">
        <v>397</v>
      </c>
      <c r="B14" s="2" t="s">
        <v>461</v>
      </c>
      <c r="C14" s="2" t="s">
        <v>524</v>
      </c>
      <c r="D14" s="2">
        <v>1977</v>
      </c>
      <c r="E14" t="s">
        <v>580</v>
      </c>
      <c r="F14" s="2">
        <v>0</v>
      </c>
      <c r="G14" s="2">
        <v>1</v>
      </c>
      <c r="H14" s="2">
        <f t="shared" si="0"/>
        <v>0</v>
      </c>
      <c r="I14" s="2"/>
      <c r="J14" s="2"/>
      <c r="K14" s="2">
        <f>MAX(Tabel18910[[#This Row],[ABSTRACT2]:[FULL]])</f>
        <v>0</v>
      </c>
      <c r="L14" s="3"/>
    </row>
    <row r="15" spans="1:12" x14ac:dyDescent="0.25">
      <c r="A15" s="2" t="s">
        <v>396</v>
      </c>
      <c r="B15" s="2" t="s">
        <v>460</v>
      </c>
      <c r="C15" s="2" t="s">
        <v>523</v>
      </c>
      <c r="D15" s="2">
        <v>1977</v>
      </c>
      <c r="E15" t="s">
        <v>11</v>
      </c>
      <c r="F15" s="2">
        <v>0</v>
      </c>
      <c r="G15" s="2">
        <v>1</v>
      </c>
      <c r="H15" s="2">
        <f t="shared" si="0"/>
        <v>0</v>
      </c>
      <c r="I15" s="2"/>
      <c r="J15" s="2"/>
      <c r="K15" s="2">
        <f>MAX(Tabel18910[[#This Row],[ABSTRACT2]:[FULL]])</f>
        <v>0</v>
      </c>
      <c r="L15" s="3"/>
    </row>
    <row r="16" spans="1:12" x14ac:dyDescent="0.25">
      <c r="A16" s="2" t="s">
        <v>398</v>
      </c>
      <c r="B16" s="2" t="s">
        <v>462</v>
      </c>
      <c r="C16" s="2" t="s">
        <v>525</v>
      </c>
      <c r="D16" s="2">
        <v>1977</v>
      </c>
      <c r="E16" t="s">
        <v>581</v>
      </c>
      <c r="F16" s="2">
        <v>0</v>
      </c>
      <c r="G16" s="2">
        <v>1</v>
      </c>
      <c r="H16" s="2">
        <f t="shared" si="0"/>
        <v>0</v>
      </c>
      <c r="I16" s="2"/>
      <c r="J16" s="2"/>
      <c r="K16" s="2">
        <f>MAX(Tabel18910[[#This Row],[ABSTRACT2]:[FULL]])</f>
        <v>0</v>
      </c>
      <c r="L16" s="3"/>
    </row>
    <row r="17" spans="1:12" x14ac:dyDescent="0.25">
      <c r="A17" s="2" t="s">
        <v>394</v>
      </c>
      <c r="B17" s="2" t="s">
        <v>458</v>
      </c>
      <c r="C17" s="2" t="s">
        <v>521</v>
      </c>
      <c r="D17" s="2">
        <v>1980</v>
      </c>
      <c r="E17" t="s">
        <v>11</v>
      </c>
      <c r="F17" s="2">
        <v>0</v>
      </c>
      <c r="G17" s="2">
        <v>0</v>
      </c>
      <c r="H17" s="2">
        <f t="shared" si="0"/>
        <v>0</v>
      </c>
      <c r="I17" s="2"/>
      <c r="J17" s="2"/>
      <c r="K17" s="2">
        <f>MAX(Tabel18910[[#This Row],[ABSTRACT2]:[FULL]])</f>
        <v>0</v>
      </c>
      <c r="L17" s="3"/>
    </row>
    <row r="18" spans="1:12" x14ac:dyDescent="0.25">
      <c r="A18" s="2" t="s">
        <v>149</v>
      </c>
      <c r="B18" s="2" t="s">
        <v>14</v>
      </c>
      <c r="C18" s="2" t="s">
        <v>150</v>
      </c>
      <c r="D18" s="2">
        <v>1981</v>
      </c>
      <c r="E18" s="4" t="s">
        <v>11</v>
      </c>
      <c r="F18" s="2">
        <v>1</v>
      </c>
      <c r="G18" s="2">
        <v>1</v>
      </c>
      <c r="H18" s="2">
        <f t="shared" si="0"/>
        <v>1</v>
      </c>
      <c r="I18" s="2">
        <f>IF(Tabel18910[[#This Row],[Abstract]]="NA",0,1)</f>
        <v>0</v>
      </c>
      <c r="J18" s="2">
        <v>0</v>
      </c>
      <c r="K18" s="2">
        <f>MAX(Tabel18910[[#This Row],[ABSTRACT2]:[FULL]])</f>
        <v>0</v>
      </c>
      <c r="L18" s="3"/>
    </row>
    <row r="19" spans="1:12" x14ac:dyDescent="0.25">
      <c r="A19" s="2" t="s">
        <v>393</v>
      </c>
      <c r="B19" s="2" t="s">
        <v>457</v>
      </c>
      <c r="C19" s="2" t="s">
        <v>520</v>
      </c>
      <c r="D19" s="2">
        <v>1981</v>
      </c>
      <c r="E19" t="s">
        <v>11</v>
      </c>
      <c r="F19" s="2">
        <v>0</v>
      </c>
      <c r="G19" s="2">
        <v>1</v>
      </c>
      <c r="H19" s="2">
        <f t="shared" si="0"/>
        <v>0</v>
      </c>
      <c r="I19" s="2"/>
      <c r="J19" s="2"/>
      <c r="K19" s="2">
        <f>MAX(Tabel18910[[#This Row],[ABSTRACT2]:[FULL]])</f>
        <v>0</v>
      </c>
      <c r="L19" s="3"/>
    </row>
    <row r="20" spans="1:12" x14ac:dyDescent="0.25">
      <c r="A20" s="2" t="s">
        <v>392</v>
      </c>
      <c r="B20" s="2" t="s">
        <v>286</v>
      </c>
      <c r="C20" s="2" t="s">
        <v>520</v>
      </c>
      <c r="D20" s="2">
        <v>1981</v>
      </c>
      <c r="E20" t="s">
        <v>11</v>
      </c>
      <c r="F20" s="2">
        <v>0</v>
      </c>
      <c r="G20" s="2">
        <v>1</v>
      </c>
      <c r="H20" s="2">
        <f t="shared" si="0"/>
        <v>0</v>
      </c>
      <c r="I20" s="2"/>
      <c r="J20" s="2"/>
      <c r="K20" s="2">
        <f>MAX(Tabel18910[[#This Row],[ABSTRACT2]:[FULL]])</f>
        <v>0</v>
      </c>
      <c r="L20" s="3"/>
    </row>
    <row r="21" spans="1:12" x14ac:dyDescent="0.25">
      <c r="A21" s="2" t="s">
        <v>145</v>
      </c>
      <c r="B21" s="2" t="s">
        <v>146</v>
      </c>
      <c r="C21" s="2" t="s">
        <v>147</v>
      </c>
      <c r="D21" s="2">
        <v>1982</v>
      </c>
      <c r="E21" s="4" t="s">
        <v>148</v>
      </c>
      <c r="F21" s="2">
        <v>0</v>
      </c>
      <c r="G21" s="2">
        <v>1</v>
      </c>
      <c r="H21" s="2">
        <f t="shared" si="0"/>
        <v>0</v>
      </c>
      <c r="I21" s="2"/>
      <c r="J21" s="2"/>
      <c r="K21" s="2">
        <f>MAX(Tabel18910[[#This Row],[ABSTRACT2]:[FULL]])</f>
        <v>0</v>
      </c>
      <c r="L21" s="3"/>
    </row>
    <row r="22" spans="1:12" x14ac:dyDescent="0.25">
      <c r="A22" s="2" t="s">
        <v>389</v>
      </c>
      <c r="B22" s="2" t="s">
        <v>455</v>
      </c>
      <c r="C22" s="2" t="s">
        <v>518</v>
      </c>
      <c r="D22" s="2">
        <v>1983</v>
      </c>
      <c r="E22" t="s">
        <v>578</v>
      </c>
      <c r="F22" s="2">
        <v>0</v>
      </c>
      <c r="G22" s="2">
        <v>1</v>
      </c>
      <c r="H22" s="2">
        <f t="shared" si="0"/>
        <v>0</v>
      </c>
      <c r="I22" s="2"/>
      <c r="J22" s="2"/>
      <c r="K22" s="2">
        <f>MAX(Tabel18910[[#This Row],[ABSTRACT2]:[FULL]])</f>
        <v>0</v>
      </c>
      <c r="L22" s="3"/>
    </row>
    <row r="23" spans="1:12" x14ac:dyDescent="0.25">
      <c r="A23" s="2" t="s">
        <v>388</v>
      </c>
      <c r="B23" s="2" t="s">
        <v>454</v>
      </c>
      <c r="C23" s="2" t="s">
        <v>517</v>
      </c>
      <c r="D23" s="2">
        <v>1984</v>
      </c>
      <c r="E23" t="s">
        <v>577</v>
      </c>
      <c r="F23" s="2">
        <v>0</v>
      </c>
      <c r="G23" s="2">
        <v>1</v>
      </c>
      <c r="H23" s="2">
        <f t="shared" si="0"/>
        <v>0</v>
      </c>
      <c r="I23" s="2"/>
      <c r="J23" s="2"/>
      <c r="K23" s="2">
        <f>MAX(Tabel18910[[#This Row],[ABSTRACT2]:[FULL]])</f>
        <v>0</v>
      </c>
      <c r="L23" s="3"/>
    </row>
    <row r="24" spans="1:12" x14ac:dyDescent="0.25">
      <c r="A24" s="2" t="s">
        <v>387</v>
      </c>
      <c r="B24" s="2" t="s">
        <v>453</v>
      </c>
      <c r="C24" s="2" t="s">
        <v>516</v>
      </c>
      <c r="D24" s="2">
        <v>1985</v>
      </c>
      <c r="E24" t="s">
        <v>11</v>
      </c>
      <c r="F24" s="2">
        <v>1</v>
      </c>
      <c r="G24" s="2">
        <v>1</v>
      </c>
      <c r="H24" s="2">
        <f t="shared" si="0"/>
        <v>1</v>
      </c>
      <c r="I24" s="2">
        <f>IF(Tabel18910[[#This Row],[Abstract]]="NA",0,1)</f>
        <v>0</v>
      </c>
      <c r="J24" s="2">
        <v>0</v>
      </c>
      <c r="K24" s="2">
        <f>MAX(Tabel18910[[#This Row],[ABSTRACT2]:[FULL]])</f>
        <v>0</v>
      </c>
      <c r="L24" s="3"/>
    </row>
    <row r="25" spans="1:12" x14ac:dyDescent="0.25">
      <c r="A25" s="2" t="s">
        <v>386</v>
      </c>
      <c r="B25" s="2" t="s">
        <v>452</v>
      </c>
      <c r="C25" s="2" t="s">
        <v>515</v>
      </c>
      <c r="D25" s="2">
        <v>1985</v>
      </c>
      <c r="E25" t="s">
        <v>576</v>
      </c>
      <c r="F25" s="2">
        <v>1</v>
      </c>
      <c r="G25" s="2">
        <v>1</v>
      </c>
      <c r="H25" s="2">
        <f t="shared" si="0"/>
        <v>1</v>
      </c>
      <c r="I25" s="2">
        <f>IF(Tabel18910[[#This Row],[Abstract]]="NA",0,1)</f>
        <v>1</v>
      </c>
      <c r="J25" s="2">
        <v>0</v>
      </c>
      <c r="K25" s="2">
        <f>MAX(Tabel18910[[#This Row],[ABSTRACT2]:[FULL]])</f>
        <v>1</v>
      </c>
      <c r="L25" s="3" t="s">
        <v>596</v>
      </c>
    </row>
    <row r="26" spans="1:12" x14ac:dyDescent="0.25">
      <c r="A26" s="2" t="s">
        <v>625</v>
      </c>
      <c r="B26" s="2" t="s">
        <v>624</v>
      </c>
      <c r="C26" s="5" t="s">
        <v>629</v>
      </c>
      <c r="D26" s="2">
        <v>1985</v>
      </c>
      <c r="E26" s="15" t="s">
        <v>11</v>
      </c>
      <c r="F26" s="2">
        <v>1</v>
      </c>
      <c r="G26" s="2">
        <v>1</v>
      </c>
      <c r="H26" s="19">
        <f t="shared" si="0"/>
        <v>1</v>
      </c>
      <c r="I26" s="2">
        <f>IF(Tabel18910[[#This Row],[Abstract]]="NA",0,1)</f>
        <v>0</v>
      </c>
      <c r="J26" s="2">
        <v>1</v>
      </c>
      <c r="K26" s="19">
        <f>MAX(Tabel18910[[#This Row],[ABSTRACT2]:[FULL]])</f>
        <v>1</v>
      </c>
      <c r="L26" s="3"/>
    </row>
    <row r="27" spans="1:12" x14ac:dyDescent="0.25">
      <c r="A27" s="2" t="s">
        <v>623</v>
      </c>
      <c r="B27" s="2" t="s">
        <v>622</v>
      </c>
      <c r="C27" s="5" t="s">
        <v>631</v>
      </c>
      <c r="D27" s="2">
        <v>1986</v>
      </c>
      <c r="E27" s="15" t="s">
        <v>11</v>
      </c>
      <c r="F27" s="2">
        <v>1</v>
      </c>
      <c r="G27" s="2">
        <v>1</v>
      </c>
      <c r="H27" s="19">
        <f t="shared" si="0"/>
        <v>1</v>
      </c>
      <c r="I27" s="2">
        <f>IF(Tabel18910[[#This Row],[Abstract]]="NA",0,1)</f>
        <v>0</v>
      </c>
      <c r="J27" s="2">
        <v>1</v>
      </c>
      <c r="K27" s="19">
        <f>MAX(Tabel18910[[#This Row],[ABSTRACT2]:[FULL]])</f>
        <v>1</v>
      </c>
      <c r="L27" s="3"/>
    </row>
    <row r="28" spans="1:12" x14ac:dyDescent="0.25">
      <c r="A28" s="2" t="s">
        <v>621</v>
      </c>
      <c r="B28" s="2" t="s">
        <v>620</v>
      </c>
      <c r="C28" s="5" t="s">
        <v>630</v>
      </c>
      <c r="D28" s="2">
        <v>1986</v>
      </c>
      <c r="E28" s="15" t="s">
        <v>11</v>
      </c>
      <c r="F28" s="2">
        <v>1</v>
      </c>
      <c r="G28" s="2">
        <v>1</v>
      </c>
      <c r="H28" s="19">
        <f t="shared" si="0"/>
        <v>1</v>
      </c>
      <c r="I28" s="2">
        <f>IF(Tabel18910[[#This Row],[Abstract]]="NA",0,1)</f>
        <v>0</v>
      </c>
      <c r="J28" s="2">
        <v>1</v>
      </c>
      <c r="K28" s="19">
        <f>MAX(Tabel18910[[#This Row],[ABSTRACT2]:[FULL]])</f>
        <v>1</v>
      </c>
      <c r="L28" s="3"/>
    </row>
    <row r="29" spans="1:12" x14ac:dyDescent="0.25">
      <c r="A29" s="2" t="s">
        <v>619</v>
      </c>
      <c r="B29" s="2" t="s">
        <v>618</v>
      </c>
      <c r="C29" s="5" t="s">
        <v>632</v>
      </c>
      <c r="D29" s="2">
        <v>1986</v>
      </c>
      <c r="E29" s="15" t="s">
        <v>11</v>
      </c>
      <c r="F29" s="2">
        <v>1</v>
      </c>
      <c r="G29" s="2">
        <v>1</v>
      </c>
      <c r="H29" s="19">
        <f t="shared" si="0"/>
        <v>1</v>
      </c>
      <c r="I29" s="2">
        <f>IF(Tabel18910[[#This Row],[Abstract]]="NA",0,1)</f>
        <v>0</v>
      </c>
      <c r="J29" s="2">
        <v>1</v>
      </c>
      <c r="K29" s="19">
        <f>MAX(Tabel18910[[#This Row],[ABSTRACT2]:[FULL]])</f>
        <v>1</v>
      </c>
      <c r="L29" s="3"/>
    </row>
    <row r="30" spans="1:12" x14ac:dyDescent="0.25">
      <c r="A30" s="2" t="s">
        <v>617</v>
      </c>
      <c r="B30" s="2" t="s">
        <v>129</v>
      </c>
      <c r="C30" s="5" t="s">
        <v>634</v>
      </c>
      <c r="D30" s="2">
        <v>1987</v>
      </c>
      <c r="E30" s="15" t="s">
        <v>11</v>
      </c>
      <c r="F30" s="2">
        <v>1</v>
      </c>
      <c r="G30" s="2">
        <v>1</v>
      </c>
      <c r="H30" s="19">
        <f t="shared" si="0"/>
        <v>1</v>
      </c>
      <c r="I30" s="2">
        <f>IF(Tabel18910[[#This Row],[Abstract]]="NA",0,1)</f>
        <v>0</v>
      </c>
      <c r="J30" s="2">
        <v>1</v>
      </c>
      <c r="K30" s="19">
        <f>MAX(Tabel18910[[#This Row],[ABSTRACT2]:[FULL]])</f>
        <v>1</v>
      </c>
      <c r="L30" s="3"/>
    </row>
    <row r="31" spans="1:12" x14ac:dyDescent="0.25">
      <c r="A31" s="2" t="s">
        <v>142</v>
      </c>
      <c r="B31" s="2" t="s">
        <v>14</v>
      </c>
      <c r="C31" s="2" t="s">
        <v>143</v>
      </c>
      <c r="D31" s="2">
        <v>1988</v>
      </c>
      <c r="E31" s="4" t="s">
        <v>144</v>
      </c>
      <c r="F31" s="2">
        <v>1</v>
      </c>
      <c r="G31" s="2">
        <v>1</v>
      </c>
      <c r="H31" s="2">
        <f t="shared" si="0"/>
        <v>1</v>
      </c>
      <c r="I31" s="2">
        <f>IF(Tabel18910[[#This Row],[Abstract]]="NA",0,1)</f>
        <v>1</v>
      </c>
      <c r="J31" s="2">
        <v>1</v>
      </c>
      <c r="K31" s="2">
        <f>MAX(Tabel18910[[#This Row],[ABSTRACT2]:[FULL]])</f>
        <v>1</v>
      </c>
      <c r="L31" s="3" t="s">
        <v>597</v>
      </c>
    </row>
    <row r="32" spans="1:12" x14ac:dyDescent="0.25">
      <c r="A32" s="2" t="s">
        <v>384</v>
      </c>
      <c r="B32" s="2" t="s">
        <v>450</v>
      </c>
      <c r="C32" s="2" t="s">
        <v>513</v>
      </c>
      <c r="D32" s="2">
        <v>1989</v>
      </c>
      <c r="E32" t="s">
        <v>575</v>
      </c>
      <c r="F32" s="2">
        <v>0</v>
      </c>
      <c r="G32" s="2">
        <v>1</v>
      </c>
      <c r="H32" s="2">
        <f t="shared" si="0"/>
        <v>0</v>
      </c>
      <c r="I32" s="2"/>
      <c r="J32" s="2"/>
      <c r="K32" s="2">
        <f>MAX(Tabel18910[[#This Row],[ABSTRACT2]:[FULL]])</f>
        <v>0</v>
      </c>
      <c r="L32" s="3"/>
    </row>
    <row r="33" spans="1:12" x14ac:dyDescent="0.25">
      <c r="A33" s="2" t="s">
        <v>138</v>
      </c>
      <c r="B33" s="2" t="s">
        <v>139</v>
      </c>
      <c r="C33" s="2" t="s">
        <v>140</v>
      </c>
      <c r="D33" s="2">
        <v>1990</v>
      </c>
      <c r="E33" s="4" t="s">
        <v>141</v>
      </c>
      <c r="F33" s="2">
        <v>1</v>
      </c>
      <c r="G33" s="2">
        <v>1</v>
      </c>
      <c r="H33" s="2">
        <f t="shared" si="0"/>
        <v>1</v>
      </c>
      <c r="I33" s="2">
        <f>IF(Tabel18910[[#This Row],[Abstract]]="NA",0,1)</f>
        <v>1</v>
      </c>
      <c r="J33" s="2">
        <v>1</v>
      </c>
      <c r="K33" s="2">
        <f>MAX(Tabel18910[[#This Row],[ABSTRACT2]:[FULL]])</f>
        <v>1</v>
      </c>
      <c r="L33" s="3" t="s">
        <v>597</v>
      </c>
    </row>
    <row r="34" spans="1:12" x14ac:dyDescent="0.25">
      <c r="A34" s="2" t="s">
        <v>134</v>
      </c>
      <c r="B34" s="2" t="s">
        <v>135</v>
      </c>
      <c r="C34" s="2" t="s">
        <v>136</v>
      </c>
      <c r="D34" s="2">
        <v>1991</v>
      </c>
      <c r="E34" s="4" t="s">
        <v>137</v>
      </c>
      <c r="F34" s="2">
        <v>0</v>
      </c>
      <c r="G34" s="2">
        <v>1</v>
      </c>
      <c r="H34" s="2">
        <f t="shared" si="0"/>
        <v>0</v>
      </c>
      <c r="I34" s="2"/>
      <c r="J34" s="2"/>
      <c r="K34" s="2">
        <f>MAX(Tabel18910[[#This Row],[ABSTRACT2]:[FULL]])</f>
        <v>0</v>
      </c>
      <c r="L34" s="3"/>
    </row>
    <row r="35" spans="1:12" x14ac:dyDescent="0.25">
      <c r="A35" s="2" t="s">
        <v>132</v>
      </c>
      <c r="B35" s="2" t="s">
        <v>14</v>
      </c>
      <c r="C35" s="2" t="s">
        <v>130</v>
      </c>
      <c r="D35" s="2">
        <v>1991</v>
      </c>
      <c r="E35" s="4" t="s">
        <v>133</v>
      </c>
      <c r="F35" s="2">
        <v>1</v>
      </c>
      <c r="G35" s="2">
        <v>1</v>
      </c>
      <c r="H35" s="2">
        <f t="shared" si="0"/>
        <v>1</v>
      </c>
      <c r="I35" s="2">
        <f>IF(Tabel18910[[#This Row],[Abstract]]="NA",0,1)</f>
        <v>1</v>
      </c>
      <c r="J35" s="2">
        <v>1</v>
      </c>
      <c r="K35" s="2">
        <f>MAX(Tabel18910[[#This Row],[ABSTRACT2]:[FULL]])</f>
        <v>1</v>
      </c>
      <c r="L35" s="3" t="s">
        <v>598</v>
      </c>
    </row>
    <row r="36" spans="1:12" x14ac:dyDescent="0.25">
      <c r="A36" s="2" t="s">
        <v>234</v>
      </c>
      <c r="B36" s="2" t="s">
        <v>200</v>
      </c>
      <c r="C36" s="2" t="s">
        <v>201</v>
      </c>
      <c r="D36" s="2">
        <v>1991</v>
      </c>
      <c r="E36" t="s">
        <v>263</v>
      </c>
      <c r="F36" s="2">
        <v>1</v>
      </c>
      <c r="G36" s="2">
        <v>1</v>
      </c>
      <c r="H36" s="2">
        <f t="shared" si="0"/>
        <v>1</v>
      </c>
      <c r="I36" s="2">
        <f>IF(Tabel18910[[#This Row],[Abstract]]="NA",0,1)</f>
        <v>1</v>
      </c>
      <c r="J36" s="2">
        <v>1</v>
      </c>
      <c r="K36" s="2">
        <f>MAX(Tabel18910[[#This Row],[ABSTRACT2]:[FULL]])</f>
        <v>1</v>
      </c>
      <c r="L36" s="3" t="s">
        <v>599</v>
      </c>
    </row>
    <row r="37" spans="1:12" x14ac:dyDescent="0.25">
      <c r="A37" s="2" t="s">
        <v>233</v>
      </c>
      <c r="B37" s="2" t="s">
        <v>198</v>
      </c>
      <c r="C37" s="2" t="s">
        <v>199</v>
      </c>
      <c r="D37" s="2">
        <v>1991</v>
      </c>
      <c r="E37" t="s">
        <v>262</v>
      </c>
      <c r="F37" s="2">
        <v>0</v>
      </c>
      <c r="G37" s="2">
        <v>1</v>
      </c>
      <c r="H37" s="2">
        <f t="shared" si="0"/>
        <v>0</v>
      </c>
      <c r="I37" s="2"/>
      <c r="J37" s="2"/>
      <c r="K37" s="2">
        <f>MAX(Tabel18910[[#This Row],[ABSTRACT2]:[FULL]])</f>
        <v>0</v>
      </c>
      <c r="L37" s="3"/>
    </row>
    <row r="38" spans="1:12" x14ac:dyDescent="0.25">
      <c r="A38" s="2" t="s">
        <v>235</v>
      </c>
      <c r="B38" s="2" t="s">
        <v>198</v>
      </c>
      <c r="C38" s="2" t="s">
        <v>202</v>
      </c>
      <c r="D38" s="2">
        <v>1991</v>
      </c>
      <c r="E38" t="s">
        <v>264</v>
      </c>
      <c r="F38" s="2">
        <v>0</v>
      </c>
      <c r="G38" s="2">
        <v>1</v>
      </c>
      <c r="H38" s="2">
        <f t="shared" si="0"/>
        <v>0</v>
      </c>
      <c r="I38" s="2"/>
      <c r="J38" s="2"/>
      <c r="K38" s="2">
        <f>MAX(Tabel18910[[#This Row],[ABSTRACT2]:[FULL]])</f>
        <v>0</v>
      </c>
      <c r="L38" s="3"/>
    </row>
    <row r="39" spans="1:12" x14ac:dyDescent="0.25">
      <c r="A39" s="2" t="s">
        <v>615</v>
      </c>
      <c r="B39" s="2" t="s">
        <v>614</v>
      </c>
      <c r="C39" s="5" t="s">
        <v>633</v>
      </c>
      <c r="D39" s="2">
        <v>1991</v>
      </c>
      <c r="E39" s="15" t="s">
        <v>11</v>
      </c>
      <c r="F39" s="2">
        <v>1</v>
      </c>
      <c r="G39" s="2">
        <v>1</v>
      </c>
      <c r="H39" s="19">
        <f t="shared" si="0"/>
        <v>1</v>
      </c>
      <c r="I39" s="2">
        <f>IF(Tabel18910[[#This Row],[Abstract]]="NA",0,1)</f>
        <v>0</v>
      </c>
      <c r="J39" s="2">
        <v>1</v>
      </c>
      <c r="K39" s="19">
        <f>MAX(Tabel18910[[#This Row],[ABSTRACT2]:[FULL]])</f>
        <v>1</v>
      </c>
      <c r="L39" s="3"/>
    </row>
    <row r="40" spans="1:12" x14ac:dyDescent="0.25">
      <c r="A40" s="2" t="s">
        <v>381</v>
      </c>
      <c r="B40" s="2" t="s">
        <v>448</v>
      </c>
      <c r="C40" s="2" t="s">
        <v>503</v>
      </c>
      <c r="D40" s="2">
        <v>1992</v>
      </c>
      <c r="E40" t="s">
        <v>574</v>
      </c>
      <c r="F40" s="2">
        <v>0</v>
      </c>
      <c r="G40" s="2">
        <v>0</v>
      </c>
      <c r="H40" s="2">
        <f t="shared" si="0"/>
        <v>0</v>
      </c>
      <c r="I40" s="2"/>
      <c r="J40" s="2"/>
      <c r="K40" s="2">
        <f>MAX(Tabel18910[[#This Row],[ABSTRACT2]:[FULL]])</f>
        <v>0</v>
      </c>
      <c r="L40" s="3"/>
    </row>
    <row r="41" spans="1:12" x14ac:dyDescent="0.25">
      <c r="A41" s="2" t="s">
        <v>379</v>
      </c>
      <c r="B41" s="2" t="s">
        <v>447</v>
      </c>
      <c r="C41" s="2" t="s">
        <v>512</v>
      </c>
      <c r="D41" s="2">
        <v>1992</v>
      </c>
      <c r="E41" t="s">
        <v>572</v>
      </c>
      <c r="F41" s="2">
        <v>1</v>
      </c>
      <c r="G41" s="2">
        <v>1</v>
      </c>
      <c r="H41" s="13">
        <v>0</v>
      </c>
      <c r="I41" s="2">
        <f>IF(Tabel18910[[#This Row],[Abstract]]="NA",0,1)</f>
        <v>1</v>
      </c>
      <c r="J41" s="2">
        <v>0</v>
      </c>
      <c r="K41" s="2">
        <v>0</v>
      </c>
      <c r="L41" s="3" t="s">
        <v>600</v>
      </c>
    </row>
    <row r="42" spans="1:12" x14ac:dyDescent="0.25">
      <c r="A42" s="2" t="s">
        <v>380</v>
      </c>
      <c r="B42" s="2" t="s">
        <v>288</v>
      </c>
      <c r="C42" s="2" t="s">
        <v>289</v>
      </c>
      <c r="D42" s="2">
        <v>1992</v>
      </c>
      <c r="E42" t="s">
        <v>573</v>
      </c>
      <c r="F42" s="2">
        <v>1</v>
      </c>
      <c r="G42" s="2">
        <v>1</v>
      </c>
      <c r="H42" s="2">
        <f>F42*G42</f>
        <v>1</v>
      </c>
      <c r="I42" s="2">
        <f>IF(Tabel18910[[#This Row],[Abstract]]="NA",0,1)</f>
        <v>1</v>
      </c>
      <c r="J42" s="2">
        <v>0</v>
      </c>
      <c r="K42" s="2">
        <f>MAX(Tabel18910[[#This Row],[ABSTRACT2]:[FULL]])</f>
        <v>1</v>
      </c>
      <c r="L42" s="3" t="s">
        <v>596</v>
      </c>
    </row>
    <row r="43" spans="1:12" x14ac:dyDescent="0.25">
      <c r="A43" s="2" t="s">
        <v>374</v>
      </c>
      <c r="B43" s="2" t="s">
        <v>445</v>
      </c>
      <c r="C43" s="2" t="s">
        <v>509</v>
      </c>
      <c r="D43" s="2">
        <v>1993</v>
      </c>
      <c r="E43" t="s">
        <v>568</v>
      </c>
      <c r="F43" s="2">
        <v>1</v>
      </c>
      <c r="G43" s="2">
        <v>1</v>
      </c>
      <c r="H43" s="13">
        <v>0</v>
      </c>
      <c r="I43" s="2">
        <f>IF(Tabel18910[[#This Row],[Abstract]]="NA",0,1)</f>
        <v>1</v>
      </c>
      <c r="J43" s="2">
        <v>0</v>
      </c>
      <c r="K43" s="2">
        <v>0</v>
      </c>
      <c r="L43" s="14" t="s">
        <v>590</v>
      </c>
    </row>
    <row r="44" spans="1:12" x14ac:dyDescent="0.25">
      <c r="A44" s="2" t="s">
        <v>375</v>
      </c>
      <c r="B44" s="2" t="s">
        <v>9</v>
      </c>
      <c r="C44" s="2" t="s">
        <v>506</v>
      </c>
      <c r="D44" s="2">
        <v>1993</v>
      </c>
      <c r="E44" t="s">
        <v>569</v>
      </c>
      <c r="F44" s="2">
        <v>1</v>
      </c>
      <c r="G44" s="2">
        <v>1</v>
      </c>
      <c r="H44" s="2">
        <f t="shared" ref="H44:H75" si="1">F44*G44</f>
        <v>1</v>
      </c>
      <c r="I44" s="2">
        <f>IF(Tabel18910[[#This Row],[Abstract]]="NA",0,1)</f>
        <v>1</v>
      </c>
      <c r="J44" s="2">
        <v>0</v>
      </c>
      <c r="K44" s="2">
        <f>MAX(Tabel18910[[#This Row],[ABSTRACT2]:[FULL]])</f>
        <v>1</v>
      </c>
      <c r="L44" s="3" t="s">
        <v>601</v>
      </c>
    </row>
    <row r="45" spans="1:12" x14ac:dyDescent="0.25">
      <c r="A45" s="2" t="s">
        <v>376</v>
      </c>
      <c r="B45" s="2" t="s">
        <v>446</v>
      </c>
      <c r="C45" s="2" t="s">
        <v>510</v>
      </c>
      <c r="D45" s="2">
        <v>1993</v>
      </c>
      <c r="E45" t="s">
        <v>570</v>
      </c>
      <c r="F45" s="2">
        <v>0</v>
      </c>
      <c r="G45" s="2">
        <v>1</v>
      </c>
      <c r="H45" s="2">
        <f t="shared" si="1"/>
        <v>0</v>
      </c>
      <c r="I45" s="2"/>
      <c r="J45" s="2"/>
      <c r="K45" s="2">
        <f>MAX(Tabel18910[[#This Row],[ABSTRACT2]:[FULL]])</f>
        <v>0</v>
      </c>
      <c r="L45" s="3"/>
    </row>
    <row r="46" spans="1:12" x14ac:dyDescent="0.25">
      <c r="A46" s="2" t="s">
        <v>128</v>
      </c>
      <c r="B46" s="2" t="s">
        <v>129</v>
      </c>
      <c r="C46" s="2" t="s">
        <v>130</v>
      </c>
      <c r="D46" s="2">
        <v>1993</v>
      </c>
      <c r="E46" s="4" t="s">
        <v>131</v>
      </c>
      <c r="F46" s="2">
        <v>1</v>
      </c>
      <c r="G46" s="2">
        <v>1</v>
      </c>
      <c r="H46" s="2">
        <f t="shared" si="1"/>
        <v>1</v>
      </c>
      <c r="I46" s="2">
        <f>IF(Tabel18910[[#This Row],[Abstract]]="NA",0,1)</f>
        <v>1</v>
      </c>
      <c r="J46" s="2">
        <v>1</v>
      </c>
      <c r="K46" s="2">
        <f>MAX(Tabel18910[[#This Row],[ABSTRACT2]:[FULL]])</f>
        <v>1</v>
      </c>
      <c r="L46" s="3" t="s">
        <v>597</v>
      </c>
    </row>
    <row r="47" spans="1:12" x14ac:dyDescent="0.25">
      <c r="A47" s="2" t="s">
        <v>124</v>
      </c>
      <c r="B47" s="2" t="s">
        <v>125</v>
      </c>
      <c r="C47" s="2" t="s">
        <v>126</v>
      </c>
      <c r="D47" s="2">
        <v>1994</v>
      </c>
      <c r="E47" s="4" t="s">
        <v>127</v>
      </c>
      <c r="F47" s="2">
        <v>0</v>
      </c>
      <c r="G47" s="2">
        <v>1</v>
      </c>
      <c r="H47" s="2">
        <f t="shared" si="1"/>
        <v>0</v>
      </c>
      <c r="I47" s="2"/>
      <c r="J47" s="2"/>
      <c r="K47" s="2">
        <f>MAX(Tabel18910[[#This Row],[ABSTRACT2]:[FULL]])</f>
        <v>0</v>
      </c>
      <c r="L47" s="3"/>
    </row>
    <row r="48" spans="1:12" x14ac:dyDescent="0.25">
      <c r="A48" s="2" t="s">
        <v>122</v>
      </c>
      <c r="B48" s="2" t="s">
        <v>14</v>
      </c>
      <c r="C48" s="2" t="s">
        <v>96</v>
      </c>
      <c r="D48" s="2">
        <v>1997</v>
      </c>
      <c r="E48" s="4" t="s">
        <v>123</v>
      </c>
      <c r="F48" s="2">
        <v>0</v>
      </c>
      <c r="G48" s="2">
        <v>1</v>
      </c>
      <c r="H48" s="2">
        <f t="shared" si="1"/>
        <v>0</v>
      </c>
      <c r="I48" s="2"/>
      <c r="J48" s="2"/>
      <c r="K48" s="2">
        <f>MAX(Tabel18910[[#This Row],[ABSTRACT2]:[FULL]])</f>
        <v>0</v>
      </c>
      <c r="L48" s="3"/>
    </row>
    <row r="49" spans="1:12" x14ac:dyDescent="0.25">
      <c r="A49" s="2" t="s">
        <v>119</v>
      </c>
      <c r="B49" s="2" t="s">
        <v>11</v>
      </c>
      <c r="C49" s="2" t="s">
        <v>120</v>
      </c>
      <c r="D49" s="2">
        <v>1997</v>
      </c>
      <c r="E49" s="4" t="s">
        <v>121</v>
      </c>
      <c r="F49" s="2">
        <v>1</v>
      </c>
      <c r="G49" s="2">
        <v>1</v>
      </c>
      <c r="H49" s="2">
        <f t="shared" si="1"/>
        <v>1</v>
      </c>
      <c r="I49" s="2">
        <f>IF(Tabel18910[[#This Row],[Abstract]]="NA",0,1)</f>
        <v>1</v>
      </c>
      <c r="J49" s="2">
        <v>1</v>
      </c>
      <c r="K49" s="2">
        <f>MAX(Tabel18910[[#This Row],[ABSTRACT2]:[FULL]])</f>
        <v>1</v>
      </c>
      <c r="L49" s="3" t="s">
        <v>602</v>
      </c>
    </row>
    <row r="50" spans="1:12" x14ac:dyDescent="0.25">
      <c r="A50" s="2" t="s">
        <v>369</v>
      </c>
      <c r="B50" s="2" t="s">
        <v>443</v>
      </c>
      <c r="C50" s="2" t="s">
        <v>289</v>
      </c>
      <c r="D50" s="2">
        <v>1998</v>
      </c>
      <c r="E50" t="s">
        <v>566</v>
      </c>
      <c r="F50" s="2">
        <v>0</v>
      </c>
      <c r="G50" s="2">
        <v>1</v>
      </c>
      <c r="H50" s="2">
        <f t="shared" si="1"/>
        <v>0</v>
      </c>
      <c r="I50" s="2"/>
      <c r="J50" s="2"/>
      <c r="K50" s="2">
        <f>MAX(Tabel18910[[#This Row],[ABSTRACT2]:[FULL]])</f>
        <v>0</v>
      </c>
      <c r="L50" s="3"/>
    </row>
    <row r="51" spans="1:12" x14ac:dyDescent="0.25">
      <c r="A51" s="2" t="s">
        <v>231</v>
      </c>
      <c r="B51" s="2" t="s">
        <v>193</v>
      </c>
      <c r="C51" s="2" t="s">
        <v>194</v>
      </c>
      <c r="D51" s="2">
        <v>1998</v>
      </c>
      <c r="E51" t="s">
        <v>259</v>
      </c>
      <c r="F51" s="2">
        <v>0</v>
      </c>
      <c r="G51" s="2">
        <v>1</v>
      </c>
      <c r="H51" s="2">
        <f t="shared" si="1"/>
        <v>0</v>
      </c>
      <c r="I51" s="2"/>
      <c r="J51" s="2"/>
      <c r="K51" s="2"/>
      <c r="L51" s="3"/>
    </row>
    <row r="52" spans="1:12" x14ac:dyDescent="0.25">
      <c r="A52" s="2" t="s">
        <v>116</v>
      </c>
      <c r="B52" s="2" t="s">
        <v>117</v>
      </c>
      <c r="C52" s="2" t="s">
        <v>71</v>
      </c>
      <c r="D52" s="2">
        <v>1998</v>
      </c>
      <c r="E52" s="4" t="s">
        <v>118</v>
      </c>
      <c r="F52" s="2">
        <v>0</v>
      </c>
      <c r="G52" s="2">
        <v>1</v>
      </c>
      <c r="H52" s="2">
        <f t="shared" si="1"/>
        <v>0</v>
      </c>
      <c r="I52" s="2"/>
      <c r="J52" s="2"/>
      <c r="K52" s="2">
        <f>MAX(Tabel18910[[#This Row],[ABSTRACT2]:[FULL]])</f>
        <v>0</v>
      </c>
      <c r="L52" s="3"/>
    </row>
    <row r="53" spans="1:12" x14ac:dyDescent="0.25">
      <c r="A53" s="2" t="s">
        <v>367</v>
      </c>
      <c r="B53" s="2" t="s">
        <v>14</v>
      </c>
      <c r="C53" s="2" t="s">
        <v>506</v>
      </c>
      <c r="D53" s="2">
        <v>1998</v>
      </c>
      <c r="E53" t="s">
        <v>564</v>
      </c>
      <c r="F53" s="2">
        <v>0</v>
      </c>
      <c r="G53" s="2">
        <v>1</v>
      </c>
      <c r="H53" s="2">
        <f t="shared" si="1"/>
        <v>0</v>
      </c>
      <c r="I53" s="2"/>
      <c r="J53" s="2"/>
      <c r="K53" s="2">
        <f>MAX(Tabel18910[[#This Row],[ABSTRACT2]:[FULL]])</f>
        <v>0</v>
      </c>
      <c r="L53" s="3"/>
    </row>
    <row r="54" spans="1:12" x14ac:dyDescent="0.25">
      <c r="A54" s="2" t="s">
        <v>368</v>
      </c>
      <c r="B54" s="2" t="s">
        <v>442</v>
      </c>
      <c r="C54" s="2" t="s">
        <v>473</v>
      </c>
      <c r="D54" s="2">
        <v>1998</v>
      </c>
      <c r="E54" t="s">
        <v>565</v>
      </c>
      <c r="F54" s="2">
        <v>0</v>
      </c>
      <c r="G54" s="2">
        <v>0</v>
      </c>
      <c r="H54" s="2">
        <f t="shared" si="1"/>
        <v>0</v>
      </c>
      <c r="I54" s="2"/>
      <c r="J54" s="2"/>
      <c r="K54" s="2">
        <f>MAX(Tabel18910[[#This Row],[ABSTRACT2]:[FULL]])</f>
        <v>0</v>
      </c>
      <c r="L54" s="3"/>
    </row>
    <row r="55" spans="1:12" x14ac:dyDescent="0.25">
      <c r="A55" s="2" t="s">
        <v>115</v>
      </c>
      <c r="B55" s="2" t="s">
        <v>11</v>
      </c>
      <c r="C55" s="2" t="s">
        <v>114</v>
      </c>
      <c r="D55" s="2">
        <v>1998</v>
      </c>
      <c r="E55" s="4" t="s">
        <v>11</v>
      </c>
      <c r="F55" s="2">
        <v>1</v>
      </c>
      <c r="G55" s="2">
        <v>1</v>
      </c>
      <c r="H55" s="2">
        <f t="shared" si="1"/>
        <v>1</v>
      </c>
      <c r="I55" s="2">
        <f>IF(Tabel18910[[#This Row],[Abstract]]="NA",0,1)</f>
        <v>0</v>
      </c>
      <c r="J55" s="2">
        <v>1</v>
      </c>
      <c r="K55" s="2">
        <f>MAX(Tabel18910[[#This Row],[ABSTRACT2]:[FULL]])</f>
        <v>1</v>
      </c>
      <c r="L55" s="3" t="s">
        <v>602</v>
      </c>
    </row>
    <row r="56" spans="1:12" x14ac:dyDescent="0.25">
      <c r="A56" s="2" t="s">
        <v>108</v>
      </c>
      <c r="B56" s="2" t="s">
        <v>109</v>
      </c>
      <c r="C56" s="2" t="s">
        <v>110</v>
      </c>
      <c r="D56" s="2">
        <v>2000</v>
      </c>
      <c r="E56" s="4" t="s">
        <v>111</v>
      </c>
      <c r="F56" s="2">
        <v>0</v>
      </c>
      <c r="G56" s="2">
        <v>1</v>
      </c>
      <c r="H56" s="2">
        <f t="shared" si="1"/>
        <v>0</v>
      </c>
      <c r="I56" s="2"/>
      <c r="J56" s="2"/>
      <c r="K56" s="2">
        <f>MAX(Tabel18910[[#This Row],[ABSTRACT2]:[FULL]])</f>
        <v>0</v>
      </c>
      <c r="L56" s="3"/>
    </row>
    <row r="57" spans="1:12" x14ac:dyDescent="0.25">
      <c r="A57" s="2" t="s">
        <v>365</v>
      </c>
      <c r="B57" s="2" t="s">
        <v>440</v>
      </c>
      <c r="C57" s="2" t="s">
        <v>289</v>
      </c>
      <c r="D57" s="2">
        <v>2000</v>
      </c>
      <c r="E57" t="s">
        <v>11</v>
      </c>
      <c r="F57" s="2">
        <v>1</v>
      </c>
      <c r="G57" s="2">
        <v>1</v>
      </c>
      <c r="H57" s="2">
        <f t="shared" si="1"/>
        <v>1</v>
      </c>
      <c r="I57" s="2">
        <f>IF(Tabel18910[[#This Row],[Abstract]]="NA",0,1)</f>
        <v>0</v>
      </c>
      <c r="J57" s="2">
        <v>0</v>
      </c>
      <c r="K57" s="2">
        <f>MAX(Tabel18910[[#This Row],[ABSTRACT2]:[FULL]])</f>
        <v>0</v>
      </c>
      <c r="L57" s="3"/>
    </row>
    <row r="58" spans="1:12" x14ac:dyDescent="0.25">
      <c r="A58" s="2" t="s">
        <v>364</v>
      </c>
      <c r="B58" s="2" t="s">
        <v>14</v>
      </c>
      <c r="C58" s="2" t="s">
        <v>504</v>
      </c>
      <c r="D58" s="2">
        <v>2000</v>
      </c>
      <c r="E58" t="s">
        <v>11</v>
      </c>
      <c r="F58" s="2">
        <v>1</v>
      </c>
      <c r="G58" s="2">
        <v>1</v>
      </c>
      <c r="H58" s="2">
        <f t="shared" si="1"/>
        <v>1</v>
      </c>
      <c r="I58" s="2">
        <f>IF(Tabel18910[[#This Row],[Abstract]]="NA",0,1)</f>
        <v>0</v>
      </c>
      <c r="J58" s="2">
        <v>1</v>
      </c>
      <c r="K58" s="2">
        <f>MAX(Tabel18910[[#This Row],[ABSTRACT2]:[FULL]])</f>
        <v>1</v>
      </c>
      <c r="L58" s="3" t="s">
        <v>603</v>
      </c>
    </row>
    <row r="59" spans="1:12" x14ac:dyDescent="0.25">
      <c r="A59" s="2" t="s">
        <v>363</v>
      </c>
      <c r="B59" s="2" t="s">
        <v>439</v>
      </c>
      <c r="C59" s="2" t="s">
        <v>503</v>
      </c>
      <c r="D59" s="2">
        <v>2000</v>
      </c>
      <c r="E59" t="s">
        <v>11</v>
      </c>
      <c r="F59" s="2">
        <v>0</v>
      </c>
      <c r="G59" s="2">
        <v>0</v>
      </c>
      <c r="H59" s="2">
        <f t="shared" si="1"/>
        <v>0</v>
      </c>
      <c r="I59" s="2"/>
      <c r="J59" s="2"/>
      <c r="K59" s="2">
        <f>MAX(Tabel18910[[#This Row],[ABSTRACT2]:[FULL]])</f>
        <v>0</v>
      </c>
      <c r="L59" s="3"/>
    </row>
    <row r="60" spans="1:12" x14ac:dyDescent="0.25">
      <c r="A60" s="2" t="s">
        <v>91</v>
      </c>
      <c r="B60" s="2" t="s">
        <v>66</v>
      </c>
      <c r="C60" s="2" t="s">
        <v>92</v>
      </c>
      <c r="D60" s="2">
        <v>2001</v>
      </c>
      <c r="E60" s="4" t="s">
        <v>93</v>
      </c>
      <c r="F60" s="2">
        <v>1</v>
      </c>
      <c r="G60" s="2">
        <v>0</v>
      </c>
      <c r="H60" s="2">
        <f t="shared" si="1"/>
        <v>0</v>
      </c>
      <c r="I60" s="2"/>
      <c r="J60" s="2"/>
      <c r="K60" s="2">
        <f>MAX(Tabel18910[[#This Row],[ABSTRACT2]:[FULL]])</f>
        <v>0</v>
      </c>
      <c r="L60" s="3"/>
    </row>
    <row r="61" spans="1:12" x14ac:dyDescent="0.25">
      <c r="A61" s="2" t="s">
        <v>362</v>
      </c>
      <c r="B61" s="2" t="s">
        <v>438</v>
      </c>
      <c r="C61" s="2" t="s">
        <v>499</v>
      </c>
      <c r="D61" s="2">
        <v>2001</v>
      </c>
      <c r="E61" t="s">
        <v>563</v>
      </c>
      <c r="F61" s="2">
        <v>0</v>
      </c>
      <c r="G61" s="2">
        <v>1</v>
      </c>
      <c r="H61" s="2">
        <f t="shared" si="1"/>
        <v>0</v>
      </c>
      <c r="I61" s="2"/>
      <c r="J61" s="2"/>
      <c r="K61" s="2">
        <f>MAX(Tabel18910[[#This Row],[ABSTRACT2]:[FULL]])</f>
        <v>0</v>
      </c>
      <c r="L61" s="3"/>
    </row>
    <row r="62" spans="1:12" x14ac:dyDescent="0.25">
      <c r="A62" s="2" t="s">
        <v>228</v>
      </c>
      <c r="B62" s="2" t="s">
        <v>187</v>
      </c>
      <c r="C62" s="2" t="s">
        <v>190</v>
      </c>
      <c r="D62" s="2">
        <v>2001</v>
      </c>
      <c r="E62" t="s">
        <v>257</v>
      </c>
      <c r="F62" s="2">
        <v>0</v>
      </c>
      <c r="G62" s="2">
        <v>1</v>
      </c>
      <c r="H62" s="2">
        <f t="shared" si="1"/>
        <v>0</v>
      </c>
      <c r="I62" s="2"/>
      <c r="J62" s="2"/>
      <c r="K62" s="2">
        <f>MAX(Tabel18910[[#This Row],[ABSTRACT2]:[FULL]])</f>
        <v>0</v>
      </c>
      <c r="L62" s="3"/>
    </row>
    <row r="63" spans="1:12" x14ac:dyDescent="0.25">
      <c r="A63" s="2" t="s">
        <v>102</v>
      </c>
      <c r="B63" s="2" t="s">
        <v>39</v>
      </c>
      <c r="C63" s="2" t="s">
        <v>103</v>
      </c>
      <c r="D63" s="2">
        <v>2001</v>
      </c>
      <c r="E63" s="4" t="s">
        <v>104</v>
      </c>
      <c r="F63" s="2">
        <v>0</v>
      </c>
      <c r="G63" s="2">
        <v>0</v>
      </c>
      <c r="H63" s="2">
        <f t="shared" si="1"/>
        <v>0</v>
      </c>
      <c r="I63" s="2"/>
      <c r="J63" s="2"/>
      <c r="K63" s="2">
        <f>MAX(Tabel18910[[#This Row],[ABSTRACT2]:[FULL]])</f>
        <v>0</v>
      </c>
      <c r="L63" s="3"/>
    </row>
    <row r="64" spans="1:12" x14ac:dyDescent="0.25">
      <c r="A64" s="2" t="s">
        <v>105</v>
      </c>
      <c r="B64" s="2" t="s">
        <v>45</v>
      </c>
      <c r="C64" s="2" t="s">
        <v>106</v>
      </c>
      <c r="D64" s="2">
        <v>2001</v>
      </c>
      <c r="E64" s="4" t="s">
        <v>107</v>
      </c>
      <c r="F64" s="2">
        <v>0</v>
      </c>
      <c r="G64" s="2">
        <v>1</v>
      </c>
      <c r="H64" s="2">
        <f t="shared" si="1"/>
        <v>0</v>
      </c>
      <c r="I64" s="2"/>
      <c r="J64" s="2"/>
      <c r="K64" s="2">
        <f>MAX(Tabel18910[[#This Row],[ABSTRACT2]:[FULL]])</f>
        <v>0</v>
      </c>
      <c r="L64" s="3"/>
    </row>
    <row r="65" spans="1:12" x14ac:dyDescent="0.25">
      <c r="A65" s="2" t="s">
        <v>94</v>
      </c>
      <c r="B65" s="2" t="s">
        <v>95</v>
      </c>
      <c r="C65" s="2" t="s">
        <v>96</v>
      </c>
      <c r="D65" s="2">
        <v>2001</v>
      </c>
      <c r="E65" s="4" t="s">
        <v>97</v>
      </c>
      <c r="F65" s="2">
        <v>0</v>
      </c>
      <c r="G65" s="2">
        <v>1</v>
      </c>
      <c r="H65" s="2">
        <f t="shared" si="1"/>
        <v>0</v>
      </c>
      <c r="I65" s="2"/>
      <c r="J65" s="2"/>
      <c r="K65" s="2">
        <f>MAX(Tabel18910[[#This Row],[ABSTRACT2]:[FULL]])</f>
        <v>0</v>
      </c>
      <c r="L65" s="3"/>
    </row>
    <row r="66" spans="1:12" x14ac:dyDescent="0.25">
      <c r="A66" s="2" t="s">
        <v>359</v>
      </c>
      <c r="B66" s="2" t="s">
        <v>437</v>
      </c>
      <c r="C66" s="2" t="s">
        <v>501</v>
      </c>
      <c r="D66" s="2">
        <v>2002</v>
      </c>
      <c r="E66" t="s">
        <v>11</v>
      </c>
      <c r="F66" s="2">
        <v>0</v>
      </c>
      <c r="G66" s="2">
        <v>1</v>
      </c>
      <c r="H66" s="2">
        <f t="shared" si="1"/>
        <v>0</v>
      </c>
      <c r="I66" s="2"/>
      <c r="J66" s="2"/>
      <c r="K66" s="2">
        <f>MAX(Tabel18910[[#This Row],[ABSTRACT2]:[FULL]])</f>
        <v>0</v>
      </c>
      <c r="L66" s="3"/>
    </row>
    <row r="67" spans="1:12" x14ac:dyDescent="0.25">
      <c r="A67" s="2" t="s">
        <v>88</v>
      </c>
      <c r="B67" s="2" t="s">
        <v>89</v>
      </c>
      <c r="C67" s="2" t="s">
        <v>36</v>
      </c>
      <c r="D67" s="2">
        <v>2002</v>
      </c>
      <c r="E67" s="4" t="s">
        <v>90</v>
      </c>
      <c r="F67" s="2">
        <v>1</v>
      </c>
      <c r="G67" s="2">
        <v>1</v>
      </c>
      <c r="H67" s="2">
        <f t="shared" si="1"/>
        <v>1</v>
      </c>
      <c r="I67" s="2">
        <f>IF(Tabel18910[[#This Row],[Abstract]]="NA",0,1)</f>
        <v>1</v>
      </c>
      <c r="J67" s="2">
        <v>1</v>
      </c>
      <c r="K67" s="2">
        <f>MAX(Tabel18910[[#This Row],[ABSTRACT2]:[FULL]])</f>
        <v>1</v>
      </c>
      <c r="L67" s="3" t="s">
        <v>599</v>
      </c>
    </row>
    <row r="68" spans="1:12" x14ac:dyDescent="0.25">
      <c r="A68" s="2" t="s">
        <v>98</v>
      </c>
      <c r="B68" s="2" t="s">
        <v>99</v>
      </c>
      <c r="C68" s="2" t="s">
        <v>100</v>
      </c>
      <c r="D68" s="2">
        <v>2002</v>
      </c>
      <c r="E68" s="4" t="s">
        <v>101</v>
      </c>
      <c r="F68" s="2">
        <v>0</v>
      </c>
      <c r="G68" s="2">
        <v>1</v>
      </c>
      <c r="H68" s="2">
        <f t="shared" si="1"/>
        <v>0</v>
      </c>
      <c r="I68" s="2"/>
      <c r="J68" s="2"/>
      <c r="K68" s="2">
        <f>MAX(Tabel18910[[#This Row],[ABSTRACT2]:[FULL]])</f>
        <v>0</v>
      </c>
      <c r="L68" s="3"/>
    </row>
    <row r="69" spans="1:12" x14ac:dyDescent="0.25">
      <c r="A69" s="2" t="s">
        <v>358</v>
      </c>
      <c r="B69" s="2" t="s">
        <v>70</v>
      </c>
      <c r="C69" s="2" t="s">
        <v>500</v>
      </c>
      <c r="D69" s="2">
        <v>2003</v>
      </c>
      <c r="E69" t="s">
        <v>560</v>
      </c>
      <c r="F69" s="2">
        <v>0</v>
      </c>
      <c r="G69" s="2">
        <v>1</v>
      </c>
      <c r="H69" s="2">
        <f t="shared" si="1"/>
        <v>0</v>
      </c>
      <c r="I69" s="2"/>
      <c r="J69" s="2"/>
      <c r="K69" s="2">
        <f>MAX(Tabel18910[[#This Row],[ABSTRACT2]:[FULL]])</f>
        <v>0</v>
      </c>
      <c r="L69" s="3"/>
    </row>
    <row r="70" spans="1:12" x14ac:dyDescent="0.25">
      <c r="A70" s="2" t="s">
        <v>226</v>
      </c>
      <c r="B70" s="2" t="s">
        <v>187</v>
      </c>
      <c r="C70" s="2" t="s">
        <v>188</v>
      </c>
      <c r="D70" s="2">
        <v>2003</v>
      </c>
      <c r="E70" t="s">
        <v>254</v>
      </c>
      <c r="F70" s="2">
        <v>0</v>
      </c>
      <c r="G70" s="2">
        <v>1</v>
      </c>
      <c r="H70" s="2">
        <f t="shared" si="1"/>
        <v>0</v>
      </c>
      <c r="I70" s="2"/>
      <c r="J70" s="2"/>
      <c r="K70" s="2">
        <f>MAX(Tabel18910[[#This Row],[ABSTRACT2]:[FULL]])</f>
        <v>0</v>
      </c>
      <c r="L70" s="3"/>
    </row>
    <row r="71" spans="1:12" x14ac:dyDescent="0.25">
      <c r="A71" s="2" t="s">
        <v>83</v>
      </c>
      <c r="B71" s="2" t="s">
        <v>14</v>
      </c>
      <c r="C71" s="2" t="s">
        <v>84</v>
      </c>
      <c r="D71" s="2">
        <v>2003</v>
      </c>
      <c r="E71" s="4" t="s">
        <v>85</v>
      </c>
      <c r="F71" s="2">
        <v>0</v>
      </c>
      <c r="G71" s="2">
        <v>1</v>
      </c>
      <c r="H71" s="2">
        <f t="shared" si="1"/>
        <v>0</v>
      </c>
      <c r="I71" s="2"/>
      <c r="J71" s="2"/>
      <c r="K71" s="2">
        <f>MAX(Tabel18910[[#This Row],[ABSTRACT2]:[FULL]])</f>
        <v>0</v>
      </c>
      <c r="L71" s="3"/>
    </row>
    <row r="72" spans="1:12" x14ac:dyDescent="0.25">
      <c r="A72" s="2" t="s">
        <v>79</v>
      </c>
      <c r="B72" s="2" t="s">
        <v>80</v>
      </c>
      <c r="C72" s="2" t="s">
        <v>81</v>
      </c>
      <c r="D72" s="2">
        <v>2003</v>
      </c>
      <c r="E72" s="4" t="s">
        <v>82</v>
      </c>
      <c r="F72" s="2">
        <v>1</v>
      </c>
      <c r="G72" s="2">
        <v>1</v>
      </c>
      <c r="H72" s="2">
        <f t="shared" si="1"/>
        <v>1</v>
      </c>
      <c r="I72" s="2">
        <f>IF(Tabel18910[[#This Row],[Abstract]]="NA",0,1)</f>
        <v>1</v>
      </c>
      <c r="J72" s="2">
        <v>1</v>
      </c>
      <c r="K72" s="2">
        <f>MAX(Tabel18910[[#This Row],[ABSTRACT2]:[FULL]])</f>
        <v>1</v>
      </c>
      <c r="L72" s="3" t="s">
        <v>603</v>
      </c>
    </row>
    <row r="73" spans="1:12" x14ac:dyDescent="0.25">
      <c r="A73" s="2" t="s">
        <v>63</v>
      </c>
      <c r="B73" s="2" t="s">
        <v>10</v>
      </c>
      <c r="C73" s="2" t="s">
        <v>29</v>
      </c>
      <c r="D73" s="2">
        <v>2003</v>
      </c>
      <c r="E73" s="4" t="s">
        <v>64</v>
      </c>
      <c r="F73" s="2">
        <v>0</v>
      </c>
      <c r="G73" s="2">
        <v>0</v>
      </c>
      <c r="H73" s="2">
        <f t="shared" si="1"/>
        <v>0</v>
      </c>
      <c r="I73" s="2"/>
      <c r="J73" s="2"/>
      <c r="K73" s="2">
        <f>MAX(Tabel18910[[#This Row],[ABSTRACT2]:[FULL]])</f>
        <v>0</v>
      </c>
      <c r="L73" s="3"/>
    </row>
    <row r="74" spans="1:12" x14ac:dyDescent="0.25">
      <c r="A74" s="2" t="s">
        <v>86</v>
      </c>
      <c r="B74" s="2" t="s">
        <v>45</v>
      </c>
      <c r="C74" s="2" t="s">
        <v>46</v>
      </c>
      <c r="D74" s="2">
        <v>2003</v>
      </c>
      <c r="E74" s="4" t="s">
        <v>87</v>
      </c>
      <c r="F74" s="2">
        <v>0</v>
      </c>
      <c r="G74" s="2">
        <v>1</v>
      </c>
      <c r="H74" s="2">
        <f t="shared" si="1"/>
        <v>0</v>
      </c>
      <c r="I74" s="2"/>
      <c r="J74" s="2"/>
      <c r="K74" s="2">
        <f>MAX(Tabel18910[[#This Row],[ABSTRACT2]:[FULL]])</f>
        <v>0</v>
      </c>
      <c r="L74" s="3"/>
    </row>
    <row r="75" spans="1:12" x14ac:dyDescent="0.25">
      <c r="A75" s="2" t="s">
        <v>355</v>
      </c>
      <c r="B75" s="2" t="s">
        <v>435</v>
      </c>
      <c r="C75" s="2" t="s">
        <v>498</v>
      </c>
      <c r="D75" s="2">
        <v>2004</v>
      </c>
      <c r="E75" t="s">
        <v>11</v>
      </c>
      <c r="F75" s="2">
        <v>0</v>
      </c>
      <c r="G75" s="2">
        <v>1</v>
      </c>
      <c r="H75" s="2">
        <f t="shared" si="1"/>
        <v>0</v>
      </c>
      <c r="I75" s="2"/>
      <c r="J75" s="2"/>
      <c r="K75" s="2">
        <f>MAX(Tabel18910[[#This Row],[ABSTRACT2]:[FULL]])</f>
        <v>0</v>
      </c>
      <c r="L75" s="3"/>
    </row>
    <row r="76" spans="1:12" x14ac:dyDescent="0.25">
      <c r="A76" s="2" t="s">
        <v>69</v>
      </c>
      <c r="B76" s="2" t="s">
        <v>70</v>
      </c>
      <c r="C76" s="2" t="s">
        <v>71</v>
      </c>
      <c r="D76" s="2">
        <v>2004</v>
      </c>
      <c r="E76" s="4" t="s">
        <v>72</v>
      </c>
      <c r="F76" s="2">
        <v>0</v>
      </c>
      <c r="G76" s="2">
        <v>1</v>
      </c>
      <c r="H76" s="2">
        <f t="shared" ref="H76:H107" si="2">F76*G76</f>
        <v>0</v>
      </c>
      <c r="I76" s="2"/>
      <c r="J76" s="2"/>
      <c r="K76" s="2">
        <f>MAX(Tabel18910[[#This Row],[ABSTRACT2]:[FULL]])</f>
        <v>0</v>
      </c>
      <c r="L76" s="3"/>
    </row>
    <row r="77" spans="1:12" x14ac:dyDescent="0.25">
      <c r="A77" s="2" t="s">
        <v>73</v>
      </c>
      <c r="B77" s="2" t="s">
        <v>74</v>
      </c>
      <c r="C77" s="2" t="s">
        <v>75</v>
      </c>
      <c r="D77" s="2">
        <v>2004</v>
      </c>
      <c r="E77" s="4" t="s">
        <v>11</v>
      </c>
      <c r="F77" s="2">
        <v>1</v>
      </c>
      <c r="G77" s="2">
        <v>1</v>
      </c>
      <c r="H77" s="2">
        <f t="shared" si="2"/>
        <v>1</v>
      </c>
      <c r="I77" s="2">
        <f>IF(Tabel18910[[#This Row],[Abstract]]="NA",0,1)</f>
        <v>0</v>
      </c>
      <c r="J77" s="2">
        <v>0</v>
      </c>
      <c r="K77" s="2">
        <f>MAX(Tabel18910[[#This Row],[ABSTRACT2]:[FULL]])</f>
        <v>0</v>
      </c>
      <c r="L77" s="3"/>
    </row>
    <row r="78" spans="1:12" x14ac:dyDescent="0.25">
      <c r="A78" s="2" t="s">
        <v>356</v>
      </c>
      <c r="B78" s="2" t="s">
        <v>436</v>
      </c>
      <c r="C78" s="2" t="s">
        <v>499</v>
      </c>
      <c r="D78" s="2">
        <v>2004</v>
      </c>
      <c r="E78" t="s">
        <v>558</v>
      </c>
      <c r="F78" s="2">
        <v>0</v>
      </c>
      <c r="G78" s="2">
        <v>1</v>
      </c>
      <c r="H78" s="2">
        <f t="shared" si="2"/>
        <v>0</v>
      </c>
      <c r="I78" s="2"/>
      <c r="J78" s="2"/>
      <c r="K78" s="2">
        <f>MAX(Tabel18910[[#This Row],[ABSTRACT2]:[FULL]])</f>
        <v>0</v>
      </c>
      <c r="L78" s="3"/>
    </row>
    <row r="79" spans="1:12" x14ac:dyDescent="0.25">
      <c r="A79" s="2" t="s">
        <v>76</v>
      </c>
      <c r="B79" s="2" t="s">
        <v>12</v>
      </c>
      <c r="C79" s="2" t="s">
        <v>77</v>
      </c>
      <c r="D79" s="2">
        <v>2004</v>
      </c>
      <c r="E79" s="4" t="s">
        <v>78</v>
      </c>
      <c r="F79" s="2">
        <v>0</v>
      </c>
      <c r="G79" s="2">
        <v>1</v>
      </c>
      <c r="H79" s="2">
        <f t="shared" si="2"/>
        <v>0</v>
      </c>
      <c r="I79" s="2"/>
      <c r="J79" s="2"/>
      <c r="K79" s="2">
        <f>MAX(Tabel18910[[#This Row],[ABSTRACT2]:[FULL]])</f>
        <v>0</v>
      </c>
      <c r="L79" s="3"/>
    </row>
    <row r="80" spans="1:12" x14ac:dyDescent="0.25">
      <c r="A80" s="2" t="s">
        <v>65</v>
      </c>
      <c r="B80" s="2" t="s">
        <v>66</v>
      </c>
      <c r="C80" s="2" t="s">
        <v>67</v>
      </c>
      <c r="D80" s="2">
        <v>2005</v>
      </c>
      <c r="E80" s="4" t="s">
        <v>68</v>
      </c>
      <c r="F80" s="2">
        <v>1</v>
      </c>
      <c r="G80" s="2">
        <v>1</v>
      </c>
      <c r="H80" s="2">
        <f t="shared" si="2"/>
        <v>1</v>
      </c>
      <c r="I80" s="2">
        <f>IF(Tabel18910[[#This Row],[Abstract]]="NA",0,1)</f>
        <v>1</v>
      </c>
      <c r="J80" s="2">
        <v>0</v>
      </c>
      <c r="K80" s="2">
        <f>MAX(Tabel18910[[#This Row],[ABSTRACT2]:[FULL]])</f>
        <v>1</v>
      </c>
      <c r="L80" s="3" t="s">
        <v>602</v>
      </c>
    </row>
    <row r="81" spans="1:12" x14ac:dyDescent="0.25">
      <c r="A81" s="2" t="s">
        <v>354</v>
      </c>
      <c r="B81" s="2" t="s">
        <v>187</v>
      </c>
      <c r="C81" s="2" t="s">
        <v>497</v>
      </c>
      <c r="D81" s="2">
        <v>2005</v>
      </c>
      <c r="E81" t="s">
        <v>557</v>
      </c>
      <c r="F81" s="2">
        <v>0</v>
      </c>
      <c r="G81" s="2">
        <v>1</v>
      </c>
      <c r="H81" s="2">
        <f t="shared" si="2"/>
        <v>0</v>
      </c>
      <c r="I81" s="2"/>
      <c r="J81" s="2"/>
      <c r="K81" s="2">
        <f>MAX(Tabel18910[[#This Row],[ABSTRACT2]:[FULL]])</f>
        <v>0</v>
      </c>
      <c r="L81" s="3"/>
    </row>
    <row r="82" spans="1:12" x14ac:dyDescent="0.25">
      <c r="A82" s="2" t="s">
        <v>353</v>
      </c>
      <c r="B82" s="2" t="s">
        <v>434</v>
      </c>
      <c r="C82" s="2" t="s">
        <v>496</v>
      </c>
      <c r="D82" s="2">
        <v>2005</v>
      </c>
      <c r="E82" t="s">
        <v>556</v>
      </c>
      <c r="F82" s="2">
        <v>0</v>
      </c>
      <c r="G82" s="2">
        <v>1</v>
      </c>
      <c r="H82" s="2">
        <f t="shared" si="2"/>
        <v>0</v>
      </c>
      <c r="I82" s="2"/>
      <c r="J82" s="2"/>
      <c r="K82" s="2">
        <f>MAX(Tabel18910[[#This Row],[ABSTRACT2]:[FULL]])</f>
        <v>0</v>
      </c>
      <c r="L82" s="3"/>
    </row>
    <row r="83" spans="1:12" x14ac:dyDescent="0.25">
      <c r="A83" s="2" t="s">
        <v>351</v>
      </c>
      <c r="B83" s="2" t="s">
        <v>433</v>
      </c>
      <c r="C83" s="2" t="s">
        <v>495</v>
      </c>
      <c r="D83" s="2">
        <v>2006</v>
      </c>
      <c r="E83" t="s">
        <v>555</v>
      </c>
      <c r="F83" s="2">
        <v>0</v>
      </c>
      <c r="G83" s="2">
        <v>1</v>
      </c>
      <c r="H83" s="2">
        <f t="shared" si="2"/>
        <v>0</v>
      </c>
      <c r="I83" s="2"/>
      <c r="J83" s="2"/>
      <c r="K83" s="2">
        <f>MAX(Tabel18910[[#This Row],[ABSTRACT2]:[FULL]])</f>
        <v>0</v>
      </c>
      <c r="L83" s="3"/>
    </row>
    <row r="84" spans="1:12" x14ac:dyDescent="0.25">
      <c r="A84" s="2" t="s">
        <v>48</v>
      </c>
      <c r="B84" s="2" t="s">
        <v>49</v>
      </c>
      <c r="C84" s="2" t="s">
        <v>50</v>
      </c>
      <c r="D84" s="2">
        <v>2006</v>
      </c>
      <c r="E84" s="4" t="s">
        <v>51</v>
      </c>
      <c r="F84" s="2">
        <v>0</v>
      </c>
      <c r="G84" s="2">
        <v>1</v>
      </c>
      <c r="H84" s="2">
        <f t="shared" si="2"/>
        <v>0</v>
      </c>
      <c r="I84" s="2"/>
      <c r="J84" s="2"/>
      <c r="K84" s="2">
        <f>MAX(Tabel18910[[#This Row],[ABSTRACT2]:[FULL]])</f>
        <v>0</v>
      </c>
      <c r="L84" s="3"/>
    </row>
    <row r="85" spans="1:12" x14ac:dyDescent="0.25">
      <c r="A85" s="2" t="s">
        <v>55</v>
      </c>
      <c r="B85" s="2" t="s">
        <v>56</v>
      </c>
      <c r="C85" s="2" t="s">
        <v>57</v>
      </c>
      <c r="D85" s="2">
        <v>2006</v>
      </c>
      <c r="E85" s="4" t="s">
        <v>58</v>
      </c>
      <c r="F85" s="2">
        <v>0</v>
      </c>
      <c r="G85" s="2">
        <v>1</v>
      </c>
      <c r="H85" s="2">
        <f t="shared" si="2"/>
        <v>0</v>
      </c>
      <c r="I85" s="2"/>
      <c r="J85" s="2"/>
      <c r="K85" s="2">
        <f>MAX(Tabel18910[[#This Row],[ABSTRACT2]:[FULL]])</f>
        <v>0</v>
      </c>
      <c r="L85" s="3"/>
    </row>
    <row r="86" spans="1:12" x14ac:dyDescent="0.25">
      <c r="A86" s="2" t="s">
        <v>52</v>
      </c>
      <c r="B86" s="2" t="s">
        <v>53</v>
      </c>
      <c r="C86" s="2" t="s">
        <v>36</v>
      </c>
      <c r="D86" s="2">
        <v>2006</v>
      </c>
      <c r="E86" s="4" t="s">
        <v>54</v>
      </c>
      <c r="F86" s="2">
        <v>1</v>
      </c>
      <c r="G86" s="2">
        <v>1</v>
      </c>
      <c r="H86" s="2">
        <f t="shared" si="2"/>
        <v>1</v>
      </c>
      <c r="I86" s="2">
        <f>IF(Tabel18910[[#This Row],[Abstract]]="NA",0,1)</f>
        <v>1</v>
      </c>
      <c r="J86" s="2">
        <v>1</v>
      </c>
      <c r="K86" s="2">
        <f>MAX(Tabel18910[[#This Row],[ABSTRACT2]:[FULL]])</f>
        <v>1</v>
      </c>
      <c r="L86" s="3" t="s">
        <v>604</v>
      </c>
    </row>
    <row r="87" spans="1:12" x14ac:dyDescent="0.25">
      <c r="A87" s="2" t="s">
        <v>350</v>
      </c>
      <c r="B87" s="2" t="s">
        <v>432</v>
      </c>
      <c r="C87" s="2" t="s">
        <v>494</v>
      </c>
      <c r="D87" s="2">
        <v>2006</v>
      </c>
      <c r="E87" t="s">
        <v>554</v>
      </c>
      <c r="F87" s="2">
        <v>0</v>
      </c>
      <c r="G87" s="2">
        <v>1</v>
      </c>
      <c r="H87" s="2">
        <f t="shared" si="2"/>
        <v>0</v>
      </c>
      <c r="I87" s="2"/>
      <c r="J87" s="2"/>
      <c r="K87" s="2">
        <f>MAX(Tabel18910[[#This Row],[ABSTRACT2]:[FULL]])</f>
        <v>0</v>
      </c>
      <c r="L87" s="3"/>
    </row>
    <row r="88" spans="1:12" x14ac:dyDescent="0.25">
      <c r="A88" s="2" t="s">
        <v>215</v>
      </c>
      <c r="B88" s="2" t="s">
        <v>174</v>
      </c>
      <c r="C88" s="2" t="s">
        <v>175</v>
      </c>
      <c r="D88" s="2">
        <v>2007</v>
      </c>
      <c r="E88" s="4" t="s">
        <v>246</v>
      </c>
      <c r="F88" s="2">
        <v>1</v>
      </c>
      <c r="G88" s="2">
        <v>1</v>
      </c>
      <c r="H88" s="2">
        <f t="shared" si="2"/>
        <v>1</v>
      </c>
      <c r="I88" s="2">
        <f>IF(Tabel18910[[#This Row],[Abstract]]="NA",0,1)</f>
        <v>1</v>
      </c>
      <c r="J88" s="2">
        <v>1</v>
      </c>
      <c r="K88" s="2">
        <f>MAX(Tabel18910[[#This Row],[ABSTRACT2]:[FULL]])</f>
        <v>1</v>
      </c>
      <c r="L88" s="14" t="s">
        <v>609</v>
      </c>
    </row>
    <row r="89" spans="1:12" x14ac:dyDescent="0.25">
      <c r="A89" s="2" t="s">
        <v>41</v>
      </c>
      <c r="B89" s="2" t="s">
        <v>42</v>
      </c>
      <c r="C89" s="2" t="s">
        <v>36</v>
      </c>
      <c r="D89" s="2">
        <v>2007</v>
      </c>
      <c r="E89" s="4" t="s">
        <v>43</v>
      </c>
      <c r="F89" s="2">
        <v>1</v>
      </c>
      <c r="G89" s="2">
        <v>1</v>
      </c>
      <c r="H89" s="2">
        <f t="shared" si="2"/>
        <v>1</v>
      </c>
      <c r="I89" s="2">
        <f>IF(Tabel18910[[#This Row],[Abstract]]="NA",0,1)</f>
        <v>1</v>
      </c>
      <c r="J89" s="2">
        <v>1</v>
      </c>
      <c r="K89" s="2">
        <f>MAX(Tabel18910[[#This Row],[ABSTRACT2]:[FULL]])</f>
        <v>1</v>
      </c>
      <c r="L89" s="3" t="s">
        <v>599</v>
      </c>
    </row>
    <row r="90" spans="1:12" x14ac:dyDescent="0.25">
      <c r="A90" s="2" t="s">
        <v>217</v>
      </c>
      <c r="B90" s="2" t="s">
        <v>178</v>
      </c>
      <c r="C90" s="2" t="s">
        <v>179</v>
      </c>
      <c r="D90" s="2">
        <v>2007</v>
      </c>
      <c r="E90" t="s">
        <v>248</v>
      </c>
      <c r="F90" s="2">
        <v>0</v>
      </c>
      <c r="G90" s="2">
        <v>1</v>
      </c>
      <c r="H90" s="2">
        <f t="shared" si="2"/>
        <v>0</v>
      </c>
      <c r="I90" s="2"/>
      <c r="J90" s="2"/>
      <c r="K90" s="2">
        <f>MAX(Tabel18910[[#This Row],[ABSTRACT2]:[FULL]])</f>
        <v>0</v>
      </c>
      <c r="L90" s="3"/>
    </row>
    <row r="91" spans="1:12" x14ac:dyDescent="0.25">
      <c r="A91" s="2" t="s">
        <v>348</v>
      </c>
      <c r="B91" s="2" t="s">
        <v>14</v>
      </c>
      <c r="C91" s="2" t="s">
        <v>492</v>
      </c>
      <c r="D91" s="2">
        <v>2007</v>
      </c>
      <c r="E91" t="s">
        <v>553</v>
      </c>
      <c r="F91" s="2">
        <v>0</v>
      </c>
      <c r="G91" s="2">
        <v>1</v>
      </c>
      <c r="H91" s="2">
        <f t="shared" si="2"/>
        <v>0</v>
      </c>
      <c r="I91" s="2"/>
      <c r="J91" s="2"/>
      <c r="K91" s="2">
        <f>MAX(Tabel18910[[#This Row],[ABSTRACT2]:[FULL]])</f>
        <v>0</v>
      </c>
      <c r="L91" s="3"/>
    </row>
    <row r="92" spans="1:12" x14ac:dyDescent="0.25">
      <c r="A92" s="2" t="s">
        <v>216</v>
      </c>
      <c r="B92" s="2" t="s">
        <v>176</v>
      </c>
      <c r="C92" s="2" t="s">
        <v>177</v>
      </c>
      <c r="D92" s="2">
        <v>2007</v>
      </c>
      <c r="E92" t="s">
        <v>247</v>
      </c>
      <c r="F92" s="2">
        <v>0</v>
      </c>
      <c r="G92" s="2">
        <v>1</v>
      </c>
      <c r="H92" s="2">
        <f t="shared" si="2"/>
        <v>0</v>
      </c>
      <c r="I92" s="2"/>
      <c r="J92" s="2"/>
      <c r="K92" s="2">
        <f>MAX(Tabel18910[[#This Row],[ABSTRACT2]:[FULL]])</f>
        <v>0</v>
      </c>
      <c r="L92" s="3"/>
    </row>
    <row r="93" spans="1:12" x14ac:dyDescent="0.25">
      <c r="A93" s="2" t="s">
        <v>270</v>
      </c>
      <c r="B93" s="2" t="s">
        <v>277</v>
      </c>
      <c r="C93" s="2" t="s">
        <v>281</v>
      </c>
      <c r="D93" s="2">
        <v>2007</v>
      </c>
      <c r="E93" s="7" t="s">
        <v>313</v>
      </c>
      <c r="F93" s="2">
        <v>0</v>
      </c>
      <c r="G93" s="2">
        <v>1</v>
      </c>
      <c r="H93" s="2">
        <f t="shared" si="2"/>
        <v>0</v>
      </c>
      <c r="I93" s="2"/>
      <c r="J93" s="2"/>
      <c r="K93" s="2">
        <f>MAX(Tabel18910[[#This Row],[ABSTRACT2]:[FULL]])</f>
        <v>0</v>
      </c>
      <c r="L93" s="3"/>
    </row>
    <row r="94" spans="1:12" x14ac:dyDescent="0.25">
      <c r="A94" s="2" t="s">
        <v>38</v>
      </c>
      <c r="B94" s="2" t="s">
        <v>39</v>
      </c>
      <c r="C94" s="2" t="s">
        <v>29</v>
      </c>
      <c r="D94" s="2">
        <v>2007</v>
      </c>
      <c r="E94" s="4" t="s">
        <v>40</v>
      </c>
      <c r="F94" s="2">
        <v>0</v>
      </c>
      <c r="G94" s="2">
        <v>1</v>
      </c>
      <c r="H94" s="2">
        <f t="shared" si="2"/>
        <v>0</v>
      </c>
      <c r="I94" s="2"/>
      <c r="J94" s="2"/>
      <c r="K94" s="2">
        <f>MAX(Tabel18910[[#This Row],[ABSTRACT2]:[FULL]])</f>
        <v>0</v>
      </c>
      <c r="L94" s="3"/>
    </row>
    <row r="95" spans="1:12" x14ac:dyDescent="0.25">
      <c r="A95" s="2" t="s">
        <v>349</v>
      </c>
      <c r="B95" s="2" t="s">
        <v>431</v>
      </c>
      <c r="C95" s="2" t="s">
        <v>493</v>
      </c>
      <c r="D95" s="2">
        <v>2007</v>
      </c>
      <c r="E95" t="s">
        <v>11</v>
      </c>
      <c r="F95" s="2">
        <v>0</v>
      </c>
      <c r="G95" s="2">
        <v>1</v>
      </c>
      <c r="H95" s="2">
        <f t="shared" si="2"/>
        <v>0</v>
      </c>
      <c r="I95" s="2"/>
      <c r="J95" s="2"/>
      <c r="K95" s="2">
        <f>MAX(Tabel18910[[#This Row],[ABSTRACT2]:[FULL]])</f>
        <v>0</v>
      </c>
      <c r="L95" s="3"/>
    </row>
    <row r="96" spans="1:12" x14ac:dyDescent="0.25">
      <c r="A96" s="2" t="s">
        <v>44</v>
      </c>
      <c r="B96" s="2" t="s">
        <v>45</v>
      </c>
      <c r="C96" s="2" t="s">
        <v>46</v>
      </c>
      <c r="D96" s="2">
        <v>2007</v>
      </c>
      <c r="E96" s="4" t="s">
        <v>47</v>
      </c>
      <c r="F96" s="2">
        <v>0</v>
      </c>
      <c r="G96" s="2">
        <v>1</v>
      </c>
      <c r="H96" s="2">
        <f t="shared" si="2"/>
        <v>0</v>
      </c>
      <c r="I96" s="2"/>
      <c r="J96" s="2"/>
      <c r="K96" s="2">
        <f>MAX(Tabel18910[[#This Row],[ABSTRACT2]:[FULL]])</f>
        <v>0</v>
      </c>
      <c r="L96" s="3"/>
    </row>
    <row r="97" spans="1:12" x14ac:dyDescent="0.25">
      <c r="A97" s="2" t="s">
        <v>30</v>
      </c>
      <c r="B97" s="2" t="s">
        <v>31</v>
      </c>
      <c r="C97" s="2" t="s">
        <v>32</v>
      </c>
      <c r="D97" s="2">
        <v>2008</v>
      </c>
      <c r="E97" s="4" t="s">
        <v>33</v>
      </c>
      <c r="F97" s="2">
        <v>0</v>
      </c>
      <c r="G97" s="2">
        <v>1</v>
      </c>
      <c r="H97" s="2">
        <f t="shared" si="2"/>
        <v>0</v>
      </c>
      <c r="I97" s="2"/>
      <c r="J97" s="2"/>
      <c r="K97" s="2">
        <f>MAX(Tabel18910[[#This Row],[ABSTRACT2]:[FULL]])</f>
        <v>0</v>
      </c>
      <c r="L97" s="3"/>
    </row>
    <row r="98" spans="1:12" x14ac:dyDescent="0.25">
      <c r="A98" s="2" t="s">
        <v>345</v>
      </c>
      <c r="B98" s="2" t="s">
        <v>286</v>
      </c>
      <c r="C98" s="2" t="s">
        <v>484</v>
      </c>
      <c r="D98" s="2">
        <v>2008</v>
      </c>
      <c r="E98" s="4" t="s">
        <v>550</v>
      </c>
      <c r="F98" s="2">
        <v>0</v>
      </c>
      <c r="G98" s="2">
        <v>1</v>
      </c>
      <c r="H98" s="2">
        <f t="shared" si="2"/>
        <v>0</v>
      </c>
      <c r="I98" s="2"/>
      <c r="J98" s="2"/>
      <c r="K98" s="2">
        <f>MAX(Tabel18910[[#This Row],[ABSTRACT2]:[FULL]])</f>
        <v>0</v>
      </c>
      <c r="L98" s="3"/>
    </row>
    <row r="99" spans="1:12" x14ac:dyDescent="0.25">
      <c r="A99" s="2" t="s">
        <v>275</v>
      </c>
      <c r="B99" s="2" t="s">
        <v>28</v>
      </c>
      <c r="C99" s="2" t="s">
        <v>0</v>
      </c>
      <c r="D99" s="2">
        <v>2008</v>
      </c>
      <c r="E99" t="s">
        <v>320</v>
      </c>
      <c r="F99" s="2">
        <v>0</v>
      </c>
      <c r="G99" s="2">
        <v>1</v>
      </c>
      <c r="H99" s="2">
        <f t="shared" si="2"/>
        <v>0</v>
      </c>
      <c r="I99" s="2"/>
      <c r="J99" s="2"/>
      <c r="K99" s="2">
        <f>MAX(Tabel18910[[#This Row],[ABSTRACT2]:[FULL]])</f>
        <v>0</v>
      </c>
      <c r="L99" s="3"/>
    </row>
    <row r="100" spans="1:12" x14ac:dyDescent="0.25">
      <c r="A100" s="2" t="s">
        <v>34</v>
      </c>
      <c r="B100" s="2" t="s">
        <v>35</v>
      </c>
      <c r="C100" s="2" t="s">
        <v>36</v>
      </c>
      <c r="D100" s="2">
        <v>2008</v>
      </c>
      <c r="E100" s="4" t="s">
        <v>37</v>
      </c>
      <c r="F100" s="2">
        <v>1</v>
      </c>
      <c r="G100" s="2">
        <v>1</v>
      </c>
      <c r="H100" s="2">
        <f t="shared" si="2"/>
        <v>1</v>
      </c>
      <c r="I100" s="2">
        <f>IF(Tabel18910[[#This Row],[Abstract]]="NA",0,1)</f>
        <v>1</v>
      </c>
      <c r="J100" s="2">
        <v>1</v>
      </c>
      <c r="K100" s="2">
        <f>MAX(Tabel18910[[#This Row],[ABSTRACT2]:[FULL]])</f>
        <v>1</v>
      </c>
      <c r="L100" s="3" t="s">
        <v>602</v>
      </c>
    </row>
    <row r="101" spans="1:12" x14ac:dyDescent="0.25">
      <c r="A101" s="2" t="s">
        <v>344</v>
      </c>
      <c r="B101" s="2" t="s">
        <v>430</v>
      </c>
      <c r="C101" s="2" t="s">
        <v>490</v>
      </c>
      <c r="D101" s="2">
        <v>2009</v>
      </c>
      <c r="E101" s="4" t="s">
        <v>11</v>
      </c>
      <c r="F101" s="2">
        <v>0</v>
      </c>
      <c r="G101" s="2">
        <v>0</v>
      </c>
      <c r="H101" s="2">
        <f t="shared" si="2"/>
        <v>0</v>
      </c>
      <c r="I101" s="2"/>
      <c r="J101" s="2"/>
      <c r="K101" s="2">
        <f>MAX(Tabel18910[[#This Row],[ABSTRACT2]:[FULL]])</f>
        <v>0</v>
      </c>
      <c r="L101" s="3"/>
    </row>
    <row r="102" spans="1:12" x14ac:dyDescent="0.25">
      <c r="A102" s="2" t="s">
        <v>212</v>
      </c>
      <c r="B102" s="2" t="s">
        <v>171</v>
      </c>
      <c r="C102" s="2" t="s">
        <v>172</v>
      </c>
      <c r="D102" s="2">
        <v>2009</v>
      </c>
      <c r="E102" s="4" t="s">
        <v>243</v>
      </c>
      <c r="F102" s="2">
        <v>0</v>
      </c>
      <c r="G102" s="2">
        <v>1</v>
      </c>
      <c r="H102" s="2">
        <f t="shared" si="2"/>
        <v>0</v>
      </c>
      <c r="I102" s="2"/>
      <c r="J102" s="2"/>
      <c r="K102" s="2">
        <f>MAX(Tabel18910[[#This Row],[ABSTRACT2]:[FULL]])</f>
        <v>0</v>
      </c>
      <c r="L102" s="3"/>
    </row>
    <row r="103" spans="1:12" x14ac:dyDescent="0.25">
      <c r="A103" s="2" t="s">
        <v>343</v>
      </c>
      <c r="B103" s="2" t="s">
        <v>429</v>
      </c>
      <c r="C103" s="2" t="s">
        <v>489</v>
      </c>
      <c r="D103" s="2">
        <v>2009</v>
      </c>
      <c r="E103" s="4" t="s">
        <v>11</v>
      </c>
      <c r="F103" s="2">
        <v>0</v>
      </c>
      <c r="G103" s="2">
        <v>0</v>
      </c>
      <c r="H103" s="2">
        <f t="shared" si="2"/>
        <v>0</v>
      </c>
      <c r="I103" s="2"/>
      <c r="J103" s="2"/>
      <c r="K103" s="2">
        <f>MAX(Tabel18910[[#This Row],[ABSTRACT2]:[FULL]])</f>
        <v>0</v>
      </c>
      <c r="L103" s="3"/>
    </row>
    <row r="104" spans="1:12" x14ac:dyDescent="0.25">
      <c r="A104" s="2" t="s">
        <v>274</v>
      </c>
      <c r="B104" s="2" t="s">
        <v>12</v>
      </c>
      <c r="C104" s="2" t="s">
        <v>284</v>
      </c>
      <c r="D104" s="2">
        <v>2009</v>
      </c>
      <c r="E104" s="7" t="s">
        <v>319</v>
      </c>
      <c r="F104" s="2">
        <v>0</v>
      </c>
      <c r="G104" s="2">
        <v>1</v>
      </c>
      <c r="H104" s="2">
        <f t="shared" si="2"/>
        <v>0</v>
      </c>
      <c r="I104" s="2"/>
      <c r="J104" s="2"/>
      <c r="K104" s="2">
        <f>MAX(Tabel18910[[#This Row],[ABSTRACT2]:[FULL]])</f>
        <v>0</v>
      </c>
      <c r="L104" s="3"/>
    </row>
    <row r="105" spans="1:12" x14ac:dyDescent="0.25">
      <c r="A105" s="2" t="s">
        <v>273</v>
      </c>
      <c r="B105" s="2" t="s">
        <v>195</v>
      </c>
      <c r="C105" s="2" t="s">
        <v>284</v>
      </c>
      <c r="D105" s="2">
        <v>2009</v>
      </c>
      <c r="E105" s="7" t="s">
        <v>318</v>
      </c>
      <c r="F105" s="2">
        <v>0</v>
      </c>
      <c r="G105" s="2">
        <v>1</v>
      </c>
      <c r="H105" s="2">
        <f t="shared" si="2"/>
        <v>0</v>
      </c>
      <c r="I105" s="2"/>
      <c r="J105" s="2"/>
      <c r="K105" s="2">
        <f>MAX(Tabel18910[[#This Row],[ABSTRACT2]:[FULL]])</f>
        <v>0</v>
      </c>
      <c r="L105" s="3"/>
    </row>
    <row r="106" spans="1:12" x14ac:dyDescent="0.25">
      <c r="A106" s="2" t="s">
        <v>342</v>
      </c>
      <c r="B106" s="2" t="s">
        <v>428</v>
      </c>
      <c r="C106" s="2" t="s">
        <v>488</v>
      </c>
      <c r="D106" s="2">
        <v>2010</v>
      </c>
      <c r="E106" s="4" t="s">
        <v>549</v>
      </c>
      <c r="F106" s="2">
        <v>0</v>
      </c>
      <c r="G106" s="2">
        <v>0</v>
      </c>
      <c r="H106" s="2">
        <f t="shared" si="2"/>
        <v>0</v>
      </c>
      <c r="I106" s="2"/>
      <c r="J106" s="2"/>
      <c r="K106" s="2">
        <f>MAX(Tabel18910[[#This Row],[ABSTRACT2]:[FULL]])</f>
        <v>0</v>
      </c>
      <c r="L106" s="3"/>
    </row>
    <row r="107" spans="1:12" x14ac:dyDescent="0.25">
      <c r="A107" s="2" t="s">
        <v>341</v>
      </c>
      <c r="B107" s="2" t="s">
        <v>427</v>
      </c>
      <c r="C107" s="2" t="s">
        <v>168</v>
      </c>
      <c r="D107" s="2">
        <v>2010</v>
      </c>
      <c r="E107" s="4" t="s">
        <v>11</v>
      </c>
      <c r="F107" s="2">
        <v>0</v>
      </c>
      <c r="G107" s="2">
        <v>0</v>
      </c>
      <c r="H107" s="2">
        <f t="shared" si="2"/>
        <v>0</v>
      </c>
      <c r="I107" s="2"/>
      <c r="J107" s="2"/>
      <c r="K107" s="2">
        <f>MAX(Tabel18910[[#This Row],[ABSTRACT2]:[FULL]])</f>
        <v>0</v>
      </c>
      <c r="L107" s="3"/>
    </row>
    <row r="108" spans="1:12" x14ac:dyDescent="0.25">
      <c r="A108" s="2" t="s">
        <v>22</v>
      </c>
      <c r="B108" s="2" t="s">
        <v>9</v>
      </c>
      <c r="C108" s="2" t="s">
        <v>23</v>
      </c>
      <c r="D108" s="2">
        <v>2011</v>
      </c>
      <c r="E108" s="4" t="s">
        <v>24</v>
      </c>
      <c r="F108" s="2">
        <v>1</v>
      </c>
      <c r="G108" s="2">
        <v>1</v>
      </c>
      <c r="H108" s="2">
        <f t="shared" ref="H108:H123" si="3">F108*G108</f>
        <v>1</v>
      </c>
      <c r="I108" s="2">
        <f>IF(Tabel18910[[#This Row],[Abstract]]="NA",0,1)</f>
        <v>1</v>
      </c>
      <c r="J108" s="2">
        <v>1</v>
      </c>
      <c r="K108" s="2">
        <f>MAX(Tabel18910[[#This Row],[ABSTRACT2]:[FULL]])</f>
        <v>1</v>
      </c>
      <c r="L108" s="3" t="s">
        <v>605</v>
      </c>
    </row>
    <row r="109" spans="1:12" x14ac:dyDescent="0.25">
      <c r="A109" s="2" t="s">
        <v>271</v>
      </c>
      <c r="B109" s="2" t="s">
        <v>278</v>
      </c>
      <c r="C109" s="2" t="s">
        <v>282</v>
      </c>
      <c r="D109" s="2">
        <v>2011</v>
      </c>
      <c r="E109" s="7" t="s">
        <v>315</v>
      </c>
      <c r="F109" s="2">
        <v>0</v>
      </c>
      <c r="G109" s="2">
        <v>1</v>
      </c>
      <c r="H109" s="2">
        <f t="shared" si="3"/>
        <v>0</v>
      </c>
      <c r="I109" s="2"/>
      <c r="J109" s="2"/>
      <c r="K109" s="2">
        <f>MAX(Tabel18910[[#This Row],[ABSTRACT2]:[FULL]])</f>
        <v>0</v>
      </c>
      <c r="L109" s="3"/>
    </row>
    <row r="110" spans="1:12" x14ac:dyDescent="0.25">
      <c r="A110" s="2" t="s">
        <v>25</v>
      </c>
      <c r="B110" s="2" t="s">
        <v>13</v>
      </c>
      <c r="C110" s="2" t="s">
        <v>26</v>
      </c>
      <c r="D110" s="2">
        <v>2011</v>
      </c>
      <c r="E110" s="4" t="s">
        <v>27</v>
      </c>
      <c r="F110" s="2">
        <v>1</v>
      </c>
      <c r="G110" s="2">
        <v>1</v>
      </c>
      <c r="H110" s="2">
        <f t="shared" si="3"/>
        <v>1</v>
      </c>
      <c r="I110" s="2">
        <f>IF(Tabel18910[[#This Row],[Abstract]]="NA",0,1)</f>
        <v>1</v>
      </c>
      <c r="J110" s="2">
        <v>1</v>
      </c>
      <c r="K110" s="2">
        <f>MAX(Tabel18910[[#This Row],[ABSTRACT2]:[FULL]])</f>
        <v>1</v>
      </c>
      <c r="L110" s="3" t="s">
        <v>610</v>
      </c>
    </row>
    <row r="111" spans="1:12" x14ac:dyDescent="0.25">
      <c r="A111" s="2" t="s">
        <v>340</v>
      </c>
      <c r="B111" s="2" t="s">
        <v>426</v>
      </c>
      <c r="C111" s="2" t="s">
        <v>484</v>
      </c>
      <c r="D111" s="2">
        <v>2011</v>
      </c>
      <c r="E111" s="4" t="s">
        <v>548</v>
      </c>
      <c r="F111" s="2">
        <v>0</v>
      </c>
      <c r="G111" s="2">
        <v>1</v>
      </c>
      <c r="H111" s="2">
        <f t="shared" si="3"/>
        <v>0</v>
      </c>
      <c r="I111" s="2"/>
      <c r="J111" s="2"/>
      <c r="K111" s="2">
        <f>MAX(Tabel18910[[#This Row],[ABSTRACT2]:[FULL]])</f>
        <v>0</v>
      </c>
      <c r="L111" s="3"/>
    </row>
    <row r="112" spans="1:12" x14ac:dyDescent="0.25">
      <c r="A112" s="2" t="s">
        <v>210</v>
      </c>
      <c r="B112" s="2" t="s">
        <v>167</v>
      </c>
      <c r="C112" s="2" t="s">
        <v>168</v>
      </c>
      <c r="D112" s="2">
        <v>2011</v>
      </c>
      <c r="E112" s="4" t="s">
        <v>11</v>
      </c>
      <c r="F112" s="2">
        <v>0</v>
      </c>
      <c r="G112" s="2">
        <v>1</v>
      </c>
      <c r="H112" s="2">
        <f t="shared" si="3"/>
        <v>0</v>
      </c>
      <c r="I112" s="2"/>
      <c r="J112" s="2"/>
      <c r="K112" s="2">
        <f>MAX(Tabel18910[[#This Row],[ABSTRACT2]:[FULL]])</f>
        <v>0</v>
      </c>
      <c r="L112" s="3"/>
    </row>
    <row r="113" spans="1:12" x14ac:dyDescent="0.25">
      <c r="A113" s="2" t="s">
        <v>211</v>
      </c>
      <c r="B113" s="2" t="s">
        <v>169</v>
      </c>
      <c r="C113" s="2" t="s">
        <v>170</v>
      </c>
      <c r="D113" s="2">
        <v>2011</v>
      </c>
      <c r="E113" s="4" t="s">
        <v>591</v>
      </c>
      <c r="F113" s="2">
        <v>1</v>
      </c>
      <c r="G113" s="2">
        <v>1</v>
      </c>
      <c r="H113" s="2">
        <f t="shared" si="3"/>
        <v>1</v>
      </c>
      <c r="I113" s="2">
        <f>IF(Tabel18910[[#This Row],[Abstract]]="NA",0,1)</f>
        <v>1</v>
      </c>
      <c r="J113" s="2">
        <v>1</v>
      </c>
      <c r="K113" s="2">
        <f>MAX(Tabel18910[[#This Row],[ABSTRACT2]:[FULL]])</f>
        <v>1</v>
      </c>
      <c r="L113" s="14" t="s">
        <v>611</v>
      </c>
    </row>
    <row r="114" spans="1:12" x14ac:dyDescent="0.25">
      <c r="A114" s="2" t="s">
        <v>338</v>
      </c>
      <c r="B114" s="2" t="s">
        <v>425</v>
      </c>
      <c r="C114" s="2" t="s">
        <v>487</v>
      </c>
      <c r="D114" s="2">
        <v>2012</v>
      </c>
      <c r="E114" s="4" t="s">
        <v>545</v>
      </c>
      <c r="F114" s="2">
        <v>0</v>
      </c>
      <c r="G114" s="2">
        <v>1</v>
      </c>
      <c r="H114" s="2">
        <f t="shared" si="3"/>
        <v>0</v>
      </c>
      <c r="I114" s="2"/>
      <c r="J114" s="2"/>
      <c r="K114" s="2">
        <f>MAX(Tabel18910[[#This Row],[ABSTRACT2]:[FULL]])</f>
        <v>0</v>
      </c>
      <c r="L114" s="3"/>
    </row>
    <row r="115" spans="1:12" x14ac:dyDescent="0.25">
      <c r="A115" s="2" t="s">
        <v>339</v>
      </c>
      <c r="B115" s="2" t="s">
        <v>425</v>
      </c>
      <c r="C115" s="2" t="s">
        <v>487</v>
      </c>
      <c r="D115" s="2">
        <v>2012</v>
      </c>
      <c r="E115" s="4" t="s">
        <v>546</v>
      </c>
      <c r="F115" s="2">
        <v>0</v>
      </c>
      <c r="G115" s="2">
        <v>1</v>
      </c>
      <c r="H115" s="2">
        <f t="shared" si="3"/>
        <v>0</v>
      </c>
      <c r="I115" s="2"/>
      <c r="J115" s="2"/>
      <c r="K115" s="2">
        <f>MAX(Tabel18910[[#This Row],[ABSTRACT2]:[FULL]])</f>
        <v>0</v>
      </c>
      <c r="L115" s="3"/>
    </row>
    <row r="116" spans="1:12" x14ac:dyDescent="0.25">
      <c r="A116" s="2" t="s">
        <v>207</v>
      </c>
      <c r="B116" s="2" t="s">
        <v>163</v>
      </c>
      <c r="C116" s="2" t="s">
        <v>164</v>
      </c>
      <c r="D116" s="2">
        <v>2012</v>
      </c>
      <c r="E116" s="4" t="s">
        <v>242</v>
      </c>
      <c r="F116" s="2">
        <v>0</v>
      </c>
      <c r="G116" s="2">
        <v>0</v>
      </c>
      <c r="H116" s="2">
        <f t="shared" si="3"/>
        <v>0</v>
      </c>
      <c r="I116" s="2"/>
      <c r="J116" s="2"/>
      <c r="K116" s="2">
        <f>MAX(Tabel18910[[#This Row],[ABSTRACT2]:[FULL]])</f>
        <v>0</v>
      </c>
      <c r="L116" s="3"/>
    </row>
    <row r="117" spans="1:12" x14ac:dyDescent="0.25">
      <c r="A117" s="2" t="s">
        <v>272</v>
      </c>
      <c r="B117" s="2" t="s">
        <v>279</v>
      </c>
      <c r="C117" s="2" t="s">
        <v>283</v>
      </c>
      <c r="D117" s="2">
        <v>2012</v>
      </c>
      <c r="E117" s="7" t="s">
        <v>317</v>
      </c>
      <c r="F117" s="2">
        <v>0</v>
      </c>
      <c r="G117" s="2">
        <v>1</v>
      </c>
      <c r="H117" s="2">
        <f t="shared" si="3"/>
        <v>0</v>
      </c>
      <c r="I117" s="2"/>
      <c r="J117" s="2"/>
      <c r="K117" s="2">
        <f>MAX(Tabel18910[[#This Row],[ABSTRACT2]:[FULL]])</f>
        <v>0</v>
      </c>
      <c r="L117" s="3"/>
    </row>
    <row r="118" spans="1:12" x14ac:dyDescent="0.25">
      <c r="A118" s="2" t="s">
        <v>336</v>
      </c>
      <c r="B118" s="2" t="s">
        <v>424</v>
      </c>
      <c r="C118" s="2" t="s">
        <v>486</v>
      </c>
      <c r="D118" s="2">
        <v>2012</v>
      </c>
      <c r="E118" s="4" t="s">
        <v>11</v>
      </c>
      <c r="F118" s="2">
        <v>0</v>
      </c>
      <c r="G118" s="2">
        <v>0</v>
      </c>
      <c r="H118" s="2">
        <f t="shared" si="3"/>
        <v>0</v>
      </c>
      <c r="I118" s="2"/>
      <c r="J118" s="2"/>
      <c r="K118" s="2">
        <f>MAX(Tabel18910[[#This Row],[ABSTRACT2]:[FULL]])</f>
        <v>0</v>
      </c>
      <c r="L118" s="3"/>
    </row>
    <row r="119" spans="1:12" x14ac:dyDescent="0.25">
      <c r="A119" s="2" t="s">
        <v>208</v>
      </c>
      <c r="B119" s="2" t="s">
        <v>13</v>
      </c>
      <c r="C119" s="2" t="s">
        <v>165</v>
      </c>
      <c r="D119" s="2">
        <v>2012</v>
      </c>
      <c r="E119" s="4" t="s">
        <v>11</v>
      </c>
      <c r="F119" s="2">
        <v>1</v>
      </c>
      <c r="G119" s="2">
        <v>1</v>
      </c>
      <c r="H119" s="2">
        <f t="shared" si="3"/>
        <v>1</v>
      </c>
      <c r="I119" s="2">
        <f>IF(Tabel18910[[#This Row],[Abstract]]="NA",0,1)</f>
        <v>0</v>
      </c>
      <c r="J119" s="2">
        <v>1</v>
      </c>
      <c r="K119" s="2">
        <f>MAX(Tabel18910[[#This Row],[ABSTRACT2]:[FULL]])</f>
        <v>1</v>
      </c>
      <c r="L119" s="14" t="s">
        <v>612</v>
      </c>
    </row>
    <row r="120" spans="1:12" x14ac:dyDescent="0.25">
      <c r="A120" s="2" t="s">
        <v>337</v>
      </c>
      <c r="B120" s="2" t="s">
        <v>286</v>
      </c>
      <c r="C120" s="2" t="s">
        <v>484</v>
      </c>
      <c r="D120" s="2">
        <v>2012</v>
      </c>
      <c r="E120" s="4" t="s">
        <v>544</v>
      </c>
      <c r="F120" s="2">
        <v>0</v>
      </c>
      <c r="G120" s="2">
        <v>1</v>
      </c>
      <c r="H120" s="2">
        <f t="shared" si="3"/>
        <v>0</v>
      </c>
      <c r="I120" s="2"/>
      <c r="J120" s="2"/>
      <c r="K120" s="2">
        <f>MAX(Tabel18910[[#This Row],[ABSTRACT2]:[FULL]])</f>
        <v>0</v>
      </c>
      <c r="L120" s="3"/>
    </row>
    <row r="121" spans="1:12" x14ac:dyDescent="0.25">
      <c r="A121" s="2" t="s">
        <v>335</v>
      </c>
      <c r="B121" s="2" t="s">
        <v>423</v>
      </c>
      <c r="C121" s="2" t="s">
        <v>485</v>
      </c>
      <c r="D121" s="2">
        <v>2012</v>
      </c>
      <c r="E121" s="4" t="s">
        <v>543</v>
      </c>
      <c r="F121" s="2">
        <v>1</v>
      </c>
      <c r="G121" s="2">
        <v>1</v>
      </c>
      <c r="H121" s="2">
        <f t="shared" si="3"/>
        <v>1</v>
      </c>
      <c r="I121" s="2">
        <f>IF(Tabel18910[[#This Row],[Abstract]]="NA",0,1)</f>
        <v>1</v>
      </c>
      <c r="J121" s="2">
        <v>1</v>
      </c>
      <c r="K121" s="2">
        <f>MAX(Tabel18910[[#This Row],[ABSTRACT2]:[FULL]])</f>
        <v>1</v>
      </c>
      <c r="L121" s="3" t="s">
        <v>613</v>
      </c>
    </row>
    <row r="122" spans="1:12" x14ac:dyDescent="0.25">
      <c r="A122" s="2" t="s">
        <v>330</v>
      </c>
      <c r="B122" s="2" t="s">
        <v>287</v>
      </c>
      <c r="C122" s="2" t="s">
        <v>482</v>
      </c>
      <c r="D122" s="2">
        <v>2013</v>
      </c>
      <c r="E122" s="4" t="s">
        <v>540</v>
      </c>
      <c r="F122" s="2">
        <v>1</v>
      </c>
      <c r="G122" s="2">
        <v>1</v>
      </c>
      <c r="H122" s="2">
        <f t="shared" si="3"/>
        <v>1</v>
      </c>
      <c r="I122" s="2">
        <f>IF(Tabel18910[[#This Row],[Abstract]]="NA",0,1)</f>
        <v>1</v>
      </c>
      <c r="J122" s="2">
        <v>1</v>
      </c>
      <c r="K122" s="2">
        <f>MAX(Tabel18910[[#This Row],[ABSTRACT2]:[FULL]])</f>
        <v>1</v>
      </c>
      <c r="L122" s="3" t="s">
        <v>608</v>
      </c>
    </row>
    <row r="123" spans="1:12" x14ac:dyDescent="0.25">
      <c r="A123" s="2" t="s">
        <v>331</v>
      </c>
      <c r="B123" s="2" t="s">
        <v>419</v>
      </c>
      <c r="C123" s="2" t="s">
        <v>162</v>
      </c>
      <c r="D123" s="2">
        <v>2013</v>
      </c>
      <c r="E123" s="4" t="s">
        <v>11</v>
      </c>
      <c r="F123" s="2">
        <v>0</v>
      </c>
      <c r="G123" s="2">
        <v>1</v>
      </c>
      <c r="H123" s="2">
        <f t="shared" si="3"/>
        <v>0</v>
      </c>
      <c r="I123" s="2"/>
      <c r="J123" s="2"/>
      <c r="K123" s="2">
        <f>MAX(Tabel18910[[#This Row],[ABSTRACT2]:[FULL]])</f>
        <v>0</v>
      </c>
      <c r="L123" s="3"/>
    </row>
    <row r="124" spans="1:12" x14ac:dyDescent="0.25">
      <c r="A124" s="2" t="s">
        <v>332</v>
      </c>
      <c r="B124" s="2" t="s">
        <v>420</v>
      </c>
      <c r="C124" s="2" t="s">
        <v>483</v>
      </c>
      <c r="D124" s="2">
        <v>2013</v>
      </c>
      <c r="E124" s="4" t="s">
        <v>592</v>
      </c>
      <c r="F124" s="2">
        <v>1</v>
      </c>
      <c r="G124" s="2">
        <v>1</v>
      </c>
      <c r="H124" s="13">
        <v>0</v>
      </c>
      <c r="I124" s="2">
        <f>IF(Tabel18910[[#This Row],[Abstract]]="NA",0,1)</f>
        <v>1</v>
      </c>
      <c r="J124" s="2">
        <v>0</v>
      </c>
      <c r="K124" s="2">
        <v>0</v>
      </c>
      <c r="L124" s="14" t="s">
        <v>607</v>
      </c>
    </row>
    <row r="125" spans="1:12" x14ac:dyDescent="0.25">
      <c r="A125" s="2" t="s">
        <v>333</v>
      </c>
      <c r="B125" s="2" t="s">
        <v>421</v>
      </c>
      <c r="C125" s="2" t="s">
        <v>484</v>
      </c>
      <c r="D125" s="2">
        <v>2013</v>
      </c>
      <c r="E125" s="4" t="s">
        <v>541</v>
      </c>
      <c r="F125" s="2">
        <v>0</v>
      </c>
      <c r="G125" s="2">
        <v>1</v>
      </c>
      <c r="H125" s="2">
        <f t="shared" ref="H125:H142" si="4">F125*G125</f>
        <v>0</v>
      </c>
      <c r="I125" s="2"/>
      <c r="J125" s="2"/>
      <c r="K125" s="2">
        <f>MAX(Tabel18910[[#This Row],[ABSTRACT2]:[FULL]])</f>
        <v>0</v>
      </c>
      <c r="L125" s="3"/>
    </row>
    <row r="126" spans="1:12" x14ac:dyDescent="0.25">
      <c r="A126" s="2" t="s">
        <v>334</v>
      </c>
      <c r="B126" s="2" t="s">
        <v>422</v>
      </c>
      <c r="C126" s="2" t="s">
        <v>474</v>
      </c>
      <c r="D126" s="2">
        <v>2013</v>
      </c>
      <c r="E126" s="4" t="s">
        <v>542</v>
      </c>
      <c r="F126" s="2">
        <v>0</v>
      </c>
      <c r="G126" s="2">
        <v>1</v>
      </c>
      <c r="H126" s="2">
        <f t="shared" si="4"/>
        <v>0</v>
      </c>
      <c r="I126" s="2"/>
      <c r="J126" s="2"/>
      <c r="K126" s="2"/>
      <c r="L126" s="3"/>
    </row>
    <row r="127" spans="1:12" x14ac:dyDescent="0.25">
      <c r="A127" s="2" t="s">
        <v>329</v>
      </c>
      <c r="B127" s="2" t="s">
        <v>418</v>
      </c>
      <c r="C127" s="2" t="s">
        <v>481</v>
      </c>
      <c r="D127" s="2">
        <v>2013</v>
      </c>
      <c r="E127" s="4" t="s">
        <v>539</v>
      </c>
      <c r="F127" s="2">
        <v>0</v>
      </c>
      <c r="G127" s="2">
        <v>1</v>
      </c>
      <c r="H127" s="2">
        <f t="shared" si="4"/>
        <v>0</v>
      </c>
      <c r="I127" s="2"/>
      <c r="J127" s="2"/>
      <c r="K127" s="2">
        <f>MAX(Tabel18910[[#This Row],[ABSTRACT2]:[FULL]])</f>
        <v>0</v>
      </c>
      <c r="L127" s="3"/>
    </row>
    <row r="128" spans="1:12" x14ac:dyDescent="0.25">
      <c r="A128" s="2" t="s">
        <v>328</v>
      </c>
      <c r="B128" s="2" t="s">
        <v>417</v>
      </c>
      <c r="C128" s="2" t="s">
        <v>480</v>
      </c>
      <c r="D128" s="2">
        <v>2013</v>
      </c>
      <c r="E128" s="4" t="s">
        <v>538</v>
      </c>
      <c r="F128" s="2">
        <v>0</v>
      </c>
      <c r="G128" s="2">
        <v>1</v>
      </c>
      <c r="H128" s="2">
        <f t="shared" si="4"/>
        <v>0</v>
      </c>
      <c r="I128" s="2"/>
      <c r="J128" s="2"/>
      <c r="K128" s="2">
        <f>MAX(Tabel18910[[#This Row],[ABSTRACT2]:[FULL]])</f>
        <v>0</v>
      </c>
      <c r="L128" s="3"/>
    </row>
    <row r="129" spans="1:12" x14ac:dyDescent="0.25">
      <c r="A129" s="2" t="s">
        <v>19</v>
      </c>
      <c r="B129" s="2" t="s">
        <v>13</v>
      </c>
      <c r="C129" s="2" t="s">
        <v>20</v>
      </c>
      <c r="D129" s="2">
        <v>2013</v>
      </c>
      <c r="E129" s="4" t="s">
        <v>21</v>
      </c>
      <c r="F129" s="2">
        <v>1</v>
      </c>
      <c r="G129" s="2">
        <v>1</v>
      </c>
      <c r="H129" s="2">
        <f t="shared" si="4"/>
        <v>1</v>
      </c>
      <c r="I129" s="2">
        <f>IF(Tabel18910[[#This Row],[Abstract]]="NA",0,1)</f>
        <v>1</v>
      </c>
      <c r="J129" s="2">
        <v>1</v>
      </c>
      <c r="K129" s="2">
        <f>MAX(Tabel18910[[#This Row],[ABSTRACT2]:[FULL]])</f>
        <v>1</v>
      </c>
      <c r="L129" s="3" t="s">
        <v>610</v>
      </c>
    </row>
    <row r="130" spans="1:12" x14ac:dyDescent="0.25">
      <c r="A130" s="2" t="s">
        <v>269</v>
      </c>
      <c r="B130" s="2" t="s">
        <v>276</v>
      </c>
      <c r="C130" s="2" t="s">
        <v>280</v>
      </c>
      <c r="D130" s="2">
        <v>2013</v>
      </c>
      <c r="E130" s="7" t="s">
        <v>312</v>
      </c>
      <c r="F130" s="2">
        <v>0</v>
      </c>
      <c r="G130" s="2">
        <v>1</v>
      </c>
      <c r="H130" s="2">
        <f t="shared" si="4"/>
        <v>0</v>
      </c>
      <c r="I130" s="2"/>
      <c r="J130" s="2"/>
      <c r="K130" s="2">
        <f>MAX(Tabel18910[[#This Row],[ABSTRACT2]:[FULL]])</f>
        <v>0</v>
      </c>
      <c r="L130" s="3"/>
    </row>
    <row r="131" spans="1:12" x14ac:dyDescent="0.25">
      <c r="A131" s="2" t="s">
        <v>308</v>
      </c>
      <c r="B131" s="2" t="s">
        <v>309</v>
      </c>
      <c r="C131" s="2" t="s">
        <v>310</v>
      </c>
      <c r="D131" s="2">
        <v>2014</v>
      </c>
      <c r="E131" s="6" t="s">
        <v>316</v>
      </c>
      <c r="F131" s="2">
        <v>1</v>
      </c>
      <c r="G131" s="2">
        <v>0</v>
      </c>
      <c r="H131" s="2">
        <f t="shared" si="4"/>
        <v>0</v>
      </c>
      <c r="I131" s="2"/>
      <c r="J131" s="2"/>
      <c r="K131" s="2"/>
      <c r="L131" s="3"/>
    </row>
    <row r="132" spans="1:12" x14ac:dyDescent="0.25">
      <c r="A132" s="2" t="s">
        <v>327</v>
      </c>
      <c r="B132" s="2" t="s">
        <v>416</v>
      </c>
      <c r="C132" s="2" t="s">
        <v>479</v>
      </c>
      <c r="D132" s="2">
        <v>2014</v>
      </c>
      <c r="E132" s="4" t="s">
        <v>537</v>
      </c>
      <c r="F132" s="2">
        <v>1</v>
      </c>
      <c r="G132" s="2">
        <v>1</v>
      </c>
      <c r="H132" s="2">
        <f t="shared" si="4"/>
        <v>1</v>
      </c>
      <c r="I132" s="2">
        <f>IF(Tabel18910[[#This Row],[Abstract]]="NA",0,1)</f>
        <v>1</v>
      </c>
      <c r="J132" s="2">
        <v>1</v>
      </c>
      <c r="K132" s="2">
        <f>MAX(Tabel18910[[#This Row],[ABSTRACT2]:[FULL]])</f>
        <v>1</v>
      </c>
      <c r="L132" s="3" t="s">
        <v>606</v>
      </c>
    </row>
    <row r="133" spans="1:12" x14ac:dyDescent="0.25">
      <c r="A133" s="2" t="s">
        <v>326</v>
      </c>
      <c r="B133" s="2" t="s">
        <v>415</v>
      </c>
      <c r="C133" s="2" t="s">
        <v>478</v>
      </c>
      <c r="D133" s="2">
        <v>2014</v>
      </c>
      <c r="E133" s="4" t="s">
        <v>536</v>
      </c>
      <c r="F133" s="2">
        <v>0</v>
      </c>
      <c r="G133" s="2">
        <v>1</v>
      </c>
      <c r="H133" s="2">
        <f t="shared" si="4"/>
        <v>0</v>
      </c>
      <c r="I133" s="2"/>
      <c r="J133" s="2"/>
      <c r="K133" s="2">
        <f>MAX(Tabel18910[[#This Row],[ABSTRACT2]:[FULL]])</f>
        <v>0</v>
      </c>
      <c r="L133" s="3"/>
    </row>
    <row r="134" spans="1:12" x14ac:dyDescent="0.25">
      <c r="A134" s="2" t="s">
        <v>291</v>
      </c>
      <c r="B134" s="2" t="s">
        <v>294</v>
      </c>
      <c r="C134" s="2" t="s">
        <v>297</v>
      </c>
      <c r="D134" s="2">
        <v>2014</v>
      </c>
      <c r="E134" s="4" t="s">
        <v>302</v>
      </c>
      <c r="F134" s="2">
        <v>1</v>
      </c>
      <c r="G134" s="2">
        <v>0</v>
      </c>
      <c r="H134" s="2">
        <f t="shared" si="4"/>
        <v>0</v>
      </c>
      <c r="I134" s="2"/>
      <c r="J134" s="2"/>
      <c r="K134" s="2"/>
      <c r="L134" s="3"/>
    </row>
    <row r="135" spans="1:12" x14ac:dyDescent="0.25">
      <c r="A135" s="2" t="s">
        <v>325</v>
      </c>
      <c r="B135" s="2" t="s">
        <v>414</v>
      </c>
      <c r="C135" s="2" t="s">
        <v>477</v>
      </c>
      <c r="D135" s="2">
        <v>2014</v>
      </c>
      <c r="E135" s="4" t="s">
        <v>535</v>
      </c>
      <c r="F135" s="2">
        <v>0</v>
      </c>
      <c r="G135" s="2">
        <v>1</v>
      </c>
      <c r="H135" s="2">
        <f t="shared" si="4"/>
        <v>0</v>
      </c>
      <c r="I135" s="2"/>
      <c r="J135" s="2"/>
      <c r="K135" s="2">
        <f>MAX(Tabel18910[[#This Row],[ABSTRACT2]:[FULL]])</f>
        <v>0</v>
      </c>
      <c r="L135" s="3"/>
    </row>
    <row r="136" spans="1:12" x14ac:dyDescent="0.25">
      <c r="A136" s="2" t="s">
        <v>205</v>
      </c>
      <c r="B136" s="2" t="s">
        <v>160</v>
      </c>
      <c r="C136" s="2" t="s">
        <v>161</v>
      </c>
      <c r="D136" s="2">
        <v>2014</v>
      </c>
      <c r="E136" s="4" t="s">
        <v>240</v>
      </c>
      <c r="F136" s="2">
        <v>0</v>
      </c>
      <c r="G136" s="2">
        <v>0</v>
      </c>
      <c r="H136" s="2">
        <f t="shared" si="4"/>
        <v>0</v>
      </c>
      <c r="I136" s="2"/>
      <c r="J136" s="2"/>
      <c r="K136" s="2">
        <f>MAX(Tabel18910[[#This Row],[ABSTRACT2]:[FULL]])</f>
        <v>0</v>
      </c>
      <c r="L136" s="3"/>
    </row>
    <row r="137" spans="1:12" x14ac:dyDescent="0.25">
      <c r="A137" s="2" t="s">
        <v>324</v>
      </c>
      <c r="B137" s="2" t="s">
        <v>413</v>
      </c>
      <c r="C137" s="2" t="s">
        <v>476</v>
      </c>
      <c r="D137" s="2">
        <v>2015</v>
      </c>
      <c r="E137" s="4" t="s">
        <v>534</v>
      </c>
      <c r="F137" s="2">
        <v>1</v>
      </c>
      <c r="G137" s="2">
        <v>1</v>
      </c>
      <c r="H137" s="2">
        <f t="shared" si="4"/>
        <v>1</v>
      </c>
      <c r="I137" s="2">
        <f>IF(Tabel18910[[#This Row],[Abstract]]="NA",0,1)</f>
        <v>1</v>
      </c>
      <c r="J137" s="2">
        <v>1</v>
      </c>
      <c r="K137" s="2">
        <f>MAX(Tabel18910[[#This Row],[ABSTRACT2]:[FULL]])</f>
        <v>1</v>
      </c>
      <c r="L137" s="3" t="s">
        <v>603</v>
      </c>
    </row>
    <row r="138" spans="1:12" x14ac:dyDescent="0.25">
      <c r="A138" s="2" t="s">
        <v>321</v>
      </c>
      <c r="B138" s="2" t="s">
        <v>411</v>
      </c>
      <c r="C138" s="2" t="s">
        <v>473</v>
      </c>
      <c r="D138" s="2">
        <v>2015</v>
      </c>
      <c r="E138" s="4" t="s">
        <v>531</v>
      </c>
      <c r="F138" s="2">
        <v>0</v>
      </c>
      <c r="G138" s="2">
        <v>1</v>
      </c>
      <c r="H138" s="2">
        <f t="shared" si="4"/>
        <v>0</v>
      </c>
      <c r="I138" s="2"/>
      <c r="J138" s="2"/>
      <c r="K138" s="2">
        <f>MAX(Tabel18910[[#This Row],[ABSTRACT2]:[FULL]])</f>
        <v>0</v>
      </c>
      <c r="L138" s="3"/>
    </row>
    <row r="139" spans="1:12" x14ac:dyDescent="0.25">
      <c r="A139" s="2" t="s">
        <v>323</v>
      </c>
      <c r="B139" s="2" t="s">
        <v>412</v>
      </c>
      <c r="C139" s="2" t="s">
        <v>475</v>
      </c>
      <c r="D139" s="2">
        <v>2015</v>
      </c>
      <c r="E139" s="4" t="s">
        <v>533</v>
      </c>
      <c r="F139" s="2">
        <v>0</v>
      </c>
      <c r="G139" s="2">
        <v>1</v>
      </c>
      <c r="H139" s="2">
        <f t="shared" si="4"/>
        <v>0</v>
      </c>
      <c r="I139" s="2"/>
      <c r="J139" s="2"/>
      <c r="K139" s="2">
        <f>MAX(Tabel18910[[#This Row],[ABSTRACT2]:[FULL]])</f>
        <v>0</v>
      </c>
      <c r="L139" s="3"/>
    </row>
    <row r="140" spans="1:12" x14ac:dyDescent="0.25">
      <c r="A140" s="2" t="s">
        <v>292</v>
      </c>
      <c r="B140" s="2" t="s">
        <v>295</v>
      </c>
      <c r="C140" s="2" t="s">
        <v>298</v>
      </c>
      <c r="D140" s="2">
        <v>2015</v>
      </c>
      <c r="E140" s="4" t="s">
        <v>301</v>
      </c>
      <c r="F140" s="2">
        <v>1</v>
      </c>
      <c r="G140" s="2">
        <v>1</v>
      </c>
      <c r="H140" s="2">
        <f t="shared" si="4"/>
        <v>1</v>
      </c>
      <c r="I140" s="2">
        <f>IF(Tabel18910[[#This Row],[Abstract]]="NA",0,1)</f>
        <v>1</v>
      </c>
      <c r="J140" s="2">
        <v>1</v>
      </c>
      <c r="K140" s="2">
        <f>MAX(Tabel18910[[#This Row],[ABSTRACT2]:[FULL]])</f>
        <v>1</v>
      </c>
      <c r="L140" s="3" t="s">
        <v>599</v>
      </c>
    </row>
    <row r="141" spans="1:12" x14ac:dyDescent="0.25">
      <c r="A141" s="2" t="s">
        <v>293</v>
      </c>
      <c r="B141" s="2" t="s">
        <v>296</v>
      </c>
      <c r="C141" s="2" t="s">
        <v>299</v>
      </c>
      <c r="D141" s="2">
        <v>2015</v>
      </c>
      <c r="E141" s="4" t="s">
        <v>300</v>
      </c>
      <c r="F141" s="2">
        <v>0</v>
      </c>
      <c r="G141" s="2">
        <v>1</v>
      </c>
      <c r="H141" s="2">
        <f t="shared" si="4"/>
        <v>0</v>
      </c>
      <c r="I141" s="2"/>
      <c r="J141" s="2"/>
      <c r="K141" s="2">
        <f>MAX(Tabel18910[[#This Row],[ABSTRACT2]:[FULL]])</f>
        <v>0</v>
      </c>
      <c r="L141" s="3"/>
    </row>
    <row r="142" spans="1:12" x14ac:dyDescent="0.25">
      <c r="A142" s="2" t="s">
        <v>306</v>
      </c>
      <c r="B142" s="2" t="s">
        <v>307</v>
      </c>
      <c r="C142" s="2" t="s">
        <v>311</v>
      </c>
      <c r="D142" s="2">
        <v>2016</v>
      </c>
      <c r="E142" s="6" t="s">
        <v>314</v>
      </c>
      <c r="F142" s="2">
        <v>0</v>
      </c>
      <c r="G142" s="2">
        <v>0</v>
      </c>
      <c r="H142" s="2">
        <f t="shared" si="4"/>
        <v>0</v>
      </c>
      <c r="I142" s="2"/>
      <c r="J142" s="2"/>
      <c r="K142" s="2">
        <f>MAX(Tabel18910[[#This Row],[ABSTRACT2]:[FULL]])</f>
        <v>0</v>
      </c>
      <c r="L142" s="3"/>
    </row>
  </sheetData>
  <conditionalFormatting sqref="H1:K1 H143:K1048576 H2:H142 J141:K142 K2:K142">
    <cfRule type="cellIs" dxfId="14" priority="4" operator="equal">
      <formula>1</formula>
    </cfRule>
  </conditionalFormatting>
  <conditionalFormatting sqref="K2:K142">
    <cfRule type="cellIs" dxfId="13" priority="2" operator="equal">
      <formula>0</formula>
    </cfRule>
  </conditionalFormatting>
  <hyperlinks>
    <hyperlink ref="C10" r:id="rId1"/>
    <hyperlink ref="C26" r:id="rId2"/>
    <hyperlink ref="C28" r:id="rId3"/>
    <hyperlink ref="C27" r:id="rId4"/>
    <hyperlink ref="C29" r:id="rId5"/>
    <hyperlink ref="C39" r:id="rId6"/>
    <hyperlink ref="C30" r:id="rId7"/>
  </hyperlinks>
  <pageMargins left="0.7" right="0.7" top="0.75" bottom="0.75" header="0.3" footer="0.3"/>
  <pageSetup orientation="portrait" r:id="rId8"/>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SUMMARY</vt:lpstr>
      <vt:lpstr>PubMed</vt:lpstr>
      <vt:lpstr>WoK</vt:lpstr>
      <vt:lpstr>NepJOL</vt:lpstr>
      <vt:lpstr>WHO-IRIS</vt:lpstr>
      <vt:lpstr>UNIQUE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2015-09-08T21:23:52Z</dcterms:modified>
</cp:coreProperties>
</file>