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55" yWindow="60" windowWidth="18075" windowHeight="11760" tabRatio="801"/>
  </bookViews>
  <sheets>
    <sheet name="Table S4" sheetId="12" r:id="rId1"/>
  </sheets>
  <calcPr calcId="145621"/>
</workbook>
</file>

<file path=xl/calcChain.xml><?xml version="1.0" encoding="utf-8"?>
<calcChain xmlns="http://schemas.openxmlformats.org/spreadsheetml/2006/main">
  <c r="O23" i="12" l="1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O3" i="12"/>
</calcChain>
</file>

<file path=xl/sharedStrings.xml><?xml version="1.0" encoding="utf-8"?>
<sst xmlns="http://schemas.openxmlformats.org/spreadsheetml/2006/main" count="205" uniqueCount="98">
  <si>
    <r>
      <rPr>
        <b/>
        <i/>
        <sz val="8"/>
        <color theme="1"/>
        <rFont val="Arial"/>
        <family val="2"/>
      </rPr>
      <t xml:space="preserve">E. histolytica </t>
    </r>
    <r>
      <rPr>
        <b/>
        <sz val="8"/>
        <color theme="1"/>
        <rFont val="Arial"/>
        <family val="2"/>
      </rPr>
      <t>Locus ID</t>
    </r>
  </si>
  <si>
    <t>Detected in sample: 1 = 8076; 2 = 4268; 3 = AM951; 4 = AM797; &amp; 5 = CMS33-7132</t>
  </si>
  <si>
    <t>Annotation</t>
  </si>
  <si>
    <t>Transcriptome data*</t>
  </si>
  <si>
    <r>
      <rPr>
        <b/>
        <i/>
        <sz val="8"/>
        <color theme="1"/>
        <rFont val="Arial"/>
        <family val="2"/>
      </rPr>
      <t>E. dispar</t>
    </r>
    <r>
      <rPr>
        <b/>
        <sz val="8"/>
        <color theme="1"/>
        <rFont val="Arial"/>
        <family val="2"/>
      </rPr>
      <t xml:space="preserve"> homolog</t>
    </r>
  </si>
  <si>
    <t>p-value</t>
  </si>
  <si>
    <t>fold change: cyst / troph</t>
  </si>
  <si>
    <t>Locus ID</t>
  </si>
  <si>
    <t>% identity</t>
  </si>
  <si>
    <t>AM951</t>
  </si>
  <si>
    <t>AM797</t>
  </si>
  <si>
    <t>CMS33-7132</t>
  </si>
  <si>
    <t>Total</t>
  </si>
  <si>
    <t>hypothetical protein</t>
  </si>
  <si>
    <t>Unknown (hypothetical)</t>
  </si>
  <si>
    <t xml:space="preserve">hypothetical protein </t>
  </si>
  <si>
    <t>1, 4, 5</t>
  </si>
  <si>
    <t>EHI_199110</t>
  </si>
  <si>
    <t>2, 3</t>
  </si>
  <si>
    <t xml:space="preserve">lysozyme, putative </t>
  </si>
  <si>
    <t>EDI_092550</t>
  </si>
  <si>
    <t>enzymatic function</t>
  </si>
  <si>
    <t>EHI_015290</t>
  </si>
  <si>
    <t xml:space="preserve">C2 domain protein, putative </t>
  </si>
  <si>
    <t>EDI_238990</t>
  </si>
  <si>
    <t>Calcium binding / signal related</t>
  </si>
  <si>
    <t>protein kinase</t>
  </si>
  <si>
    <t>Ubiquitin related</t>
  </si>
  <si>
    <t>GTPase / signal related</t>
  </si>
  <si>
    <t>Miscellaneous proteins</t>
  </si>
  <si>
    <t>transcription / translation related</t>
  </si>
  <si>
    <t xml:space="preserve">chromosome segregation associated </t>
  </si>
  <si>
    <t xml:space="preserve">EHI_087790 </t>
  </si>
  <si>
    <t xml:space="preserve">hypothetical protein 20.t00054 </t>
  </si>
  <si>
    <t>EDI_130570</t>
  </si>
  <si>
    <t>unknown (hypothetical)</t>
  </si>
  <si>
    <t>EHI_065240</t>
  </si>
  <si>
    <t>receptor protein kinase, putative</t>
  </si>
  <si>
    <t>EDI_078810</t>
  </si>
  <si>
    <t>NF</t>
  </si>
  <si>
    <t>None</t>
  </si>
  <si>
    <t>N/A</t>
  </si>
  <si>
    <t xml:space="preserve">EHI_110530 </t>
  </si>
  <si>
    <t>chromosome segregation protein SMC, putative</t>
  </si>
  <si>
    <t>EDI_340750</t>
  </si>
  <si>
    <t>actin / actin binding protein</t>
  </si>
  <si>
    <t>EHI_107300</t>
  </si>
  <si>
    <t>EDI_125470</t>
  </si>
  <si>
    <t>surface associated</t>
  </si>
  <si>
    <t>3, 4, 5</t>
  </si>
  <si>
    <t>EHI_070730</t>
  </si>
  <si>
    <t>EDI_002630</t>
  </si>
  <si>
    <t>EHI_065710</t>
  </si>
  <si>
    <t>EDI_199170</t>
  </si>
  <si>
    <t>EDI_062850</t>
  </si>
  <si>
    <t>EHI_033250</t>
  </si>
  <si>
    <t>polyadenylate-binding protein, putative</t>
  </si>
  <si>
    <t>EDI_293130</t>
  </si>
  <si>
    <t>EHI_155210</t>
  </si>
  <si>
    <t>EDI_237780</t>
  </si>
  <si>
    <t>EHI_105330</t>
  </si>
  <si>
    <t>coronin, putative</t>
  </si>
  <si>
    <t>EHI_145970</t>
  </si>
  <si>
    <t>Metallo-beta-lactamase, putative</t>
  </si>
  <si>
    <t>EHI_025700</t>
  </si>
  <si>
    <t>EDI_213610</t>
  </si>
  <si>
    <t>EHI_012330</t>
  </si>
  <si>
    <t>serine-threonine-isoleucine rich protein</t>
  </si>
  <si>
    <t>EHI_102270</t>
  </si>
  <si>
    <t xml:space="preserve">heat shock protein 90, putative </t>
  </si>
  <si>
    <t>EHI_166800</t>
  </si>
  <si>
    <t>ubiquitin</t>
  </si>
  <si>
    <t>EHI_121780</t>
  </si>
  <si>
    <t xml:space="preserve">enhancer binding protein-1 </t>
  </si>
  <si>
    <t>EDI_169900</t>
  </si>
  <si>
    <t>EHI_072050</t>
  </si>
  <si>
    <t xml:space="preserve">chromosome segregation protein SMC, putative </t>
  </si>
  <si>
    <t>EDI_048910</t>
  </si>
  <si>
    <t>EHI_065330</t>
  </si>
  <si>
    <t xml:space="preserve">Gal/GalNAc lectin subunit Igl2 </t>
  </si>
  <si>
    <t>EDI_276450</t>
  </si>
  <si>
    <t>EHI_083270</t>
  </si>
  <si>
    <t>EHI_058920</t>
  </si>
  <si>
    <t>EDI_105290</t>
  </si>
  <si>
    <t>MW (kDa)</t>
  </si>
  <si>
    <t>Protein category</t>
  </si>
  <si>
    <t>HM-1 expression</t>
  </si>
  <si>
    <t>No</t>
  </si>
  <si>
    <t>Yes</t>
  </si>
  <si>
    <t>IDs highlighted in green are those that were (1) not found in MS/MS data on trophozoite, and (2) not found in EST trophozoite data (AmoebaDB).</t>
  </si>
  <si>
    <t>IDs highlighted in gray are those that were not found in MS/MS data on trophozoite only, but found in EST trophozoite data (AmoebaDB).</t>
  </si>
  <si>
    <t>Predicted signal peptide</t>
  </si>
  <si>
    <t>TM domain</t>
  </si>
  <si>
    <t>*From Ehrenkaufer et al, 2007; NF = not found; TM = Transmembrane</t>
  </si>
  <si>
    <t>Found in trophozoite protein DB (AmoebaDB)?</t>
  </si>
  <si>
    <t>Found in trophozoite EST DB (AmoebaDB)?</t>
  </si>
  <si>
    <t xml:space="preserve">EhRacC (Amoebic Rho 2) </t>
  </si>
  <si>
    <t xml:space="preserve">No. of spectrum counts in LC-MS/MS experiment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</si>
</sst>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65" fontId="5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/>
    <xf numFmtId="0" fontId="6" fillId="0" borderId="0" xfId="0" applyFont="1"/>
    <xf numFmtId="165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>
      <selection activeCell="E29" sqref="E29"/>
    </sheetView>
  </sheetViews>
  <sheetFormatPr defaultRowHeight="15" x14ac:dyDescent="0.25"/>
  <cols>
    <col min="1" max="1" width="12.42578125" customWidth="1"/>
    <col min="2" max="2" width="7.7109375" customWidth="1"/>
    <col min="3" max="3" width="12.7109375" customWidth="1"/>
    <col min="4" max="4" width="45.5703125" customWidth="1"/>
    <col min="5" max="6" width="9.140625" customWidth="1"/>
    <col min="7" max="7" width="10.42578125" customWidth="1"/>
    <col min="8" max="8" width="11.28515625" customWidth="1"/>
    <col min="9" max="9" width="7.28515625" customWidth="1"/>
    <col min="10" max="15" width="9.140625" customWidth="1"/>
    <col min="16" max="16" width="33.85546875" customWidth="1"/>
    <col min="17" max="17" width="11.42578125" customWidth="1"/>
    <col min="18" max="18" width="10.5703125" style="6" customWidth="1"/>
    <col min="19" max="19" width="8.7109375" customWidth="1"/>
    <col min="20" max="20" width="11.140625" customWidth="1"/>
  </cols>
  <sheetData>
    <row r="1" spans="1:20" ht="22.5" customHeight="1" x14ac:dyDescent="0.25">
      <c r="A1" s="9" t="s">
        <v>0</v>
      </c>
      <c r="B1" s="11" t="s">
        <v>84</v>
      </c>
      <c r="C1" s="12" t="s">
        <v>1</v>
      </c>
      <c r="D1" s="13" t="s">
        <v>2</v>
      </c>
      <c r="E1" s="14" t="s">
        <v>3</v>
      </c>
      <c r="F1" s="14"/>
      <c r="G1" s="14"/>
      <c r="H1" s="15" t="s">
        <v>4</v>
      </c>
      <c r="I1" s="15"/>
      <c r="J1" s="12" t="s">
        <v>97</v>
      </c>
      <c r="K1" s="12"/>
      <c r="L1" s="12"/>
      <c r="M1" s="12"/>
      <c r="N1" s="12"/>
      <c r="O1" s="12"/>
      <c r="P1" s="15" t="s">
        <v>85</v>
      </c>
      <c r="Q1" s="12" t="s">
        <v>94</v>
      </c>
      <c r="R1" s="12" t="s">
        <v>95</v>
      </c>
      <c r="S1" s="9" t="s">
        <v>92</v>
      </c>
      <c r="T1" s="9" t="s">
        <v>91</v>
      </c>
    </row>
    <row r="2" spans="1:20" ht="79.5" customHeight="1" x14ac:dyDescent="0.25">
      <c r="A2" s="10"/>
      <c r="B2" s="11"/>
      <c r="C2" s="12"/>
      <c r="D2" s="13"/>
      <c r="E2" s="1" t="s">
        <v>5</v>
      </c>
      <c r="F2" s="1" t="s">
        <v>6</v>
      </c>
      <c r="G2" s="1" t="s">
        <v>86</v>
      </c>
      <c r="H2" s="2" t="s">
        <v>7</v>
      </c>
      <c r="I2" s="7" t="s">
        <v>8</v>
      </c>
      <c r="J2" s="8">
        <v>8076</v>
      </c>
      <c r="K2" s="8">
        <v>4268</v>
      </c>
      <c r="L2" s="8" t="s">
        <v>9</v>
      </c>
      <c r="M2" s="8" t="s">
        <v>10</v>
      </c>
      <c r="N2" s="7" t="s">
        <v>11</v>
      </c>
      <c r="O2" s="8" t="s">
        <v>12</v>
      </c>
      <c r="P2" s="15"/>
      <c r="Q2" s="12"/>
      <c r="R2" s="12"/>
      <c r="S2" s="10"/>
      <c r="T2" s="10"/>
    </row>
    <row r="3" spans="1:20" s="24" customFormat="1" x14ac:dyDescent="0.25">
      <c r="A3" s="16" t="s">
        <v>81</v>
      </c>
      <c r="B3" s="17">
        <v>8.6999999999999993</v>
      </c>
      <c r="C3" s="16">
        <v>3</v>
      </c>
      <c r="D3" s="18" t="s">
        <v>71</v>
      </c>
      <c r="E3" s="19">
        <v>2.0800000000000001E-5</v>
      </c>
      <c r="F3" s="4">
        <v>-8</v>
      </c>
      <c r="G3" s="20">
        <v>10.6995</v>
      </c>
      <c r="H3" s="16" t="s">
        <v>40</v>
      </c>
      <c r="I3" s="21" t="s">
        <v>41</v>
      </c>
      <c r="J3" s="16">
        <v>0</v>
      </c>
      <c r="K3" s="16">
        <v>0</v>
      </c>
      <c r="L3" s="22">
        <v>7</v>
      </c>
      <c r="M3" s="16">
        <v>0</v>
      </c>
      <c r="N3" s="16">
        <v>0</v>
      </c>
      <c r="O3" s="16">
        <f t="shared" ref="O3:O23" si="0">SUM(J3:N3)</f>
        <v>7</v>
      </c>
      <c r="P3" s="23" t="s">
        <v>27</v>
      </c>
      <c r="Q3" s="16" t="s">
        <v>88</v>
      </c>
      <c r="R3" s="16" t="s">
        <v>87</v>
      </c>
      <c r="S3" s="16" t="s">
        <v>87</v>
      </c>
      <c r="T3" s="16" t="s">
        <v>87</v>
      </c>
    </row>
    <row r="4" spans="1:20" s="24" customFormat="1" x14ac:dyDescent="0.25">
      <c r="A4" s="16" t="s">
        <v>68</v>
      </c>
      <c r="B4" s="16">
        <v>81</v>
      </c>
      <c r="C4" s="16" t="s">
        <v>49</v>
      </c>
      <c r="D4" s="18" t="s">
        <v>69</v>
      </c>
      <c r="E4" s="25">
        <v>9.5100000000000004E-2</v>
      </c>
      <c r="F4" s="17">
        <v>-2.3696682464454977</v>
      </c>
      <c r="G4" s="26">
        <v>27.774999999999999</v>
      </c>
      <c r="H4" s="16" t="s">
        <v>40</v>
      </c>
      <c r="I4" s="16" t="s">
        <v>41</v>
      </c>
      <c r="J4" s="16">
        <v>0</v>
      </c>
      <c r="K4" s="16">
        <v>0</v>
      </c>
      <c r="L4" s="16">
        <v>10</v>
      </c>
      <c r="M4" s="16">
        <v>1</v>
      </c>
      <c r="N4" s="16">
        <v>1</v>
      </c>
      <c r="O4" s="16">
        <f t="shared" si="0"/>
        <v>12</v>
      </c>
      <c r="P4" s="23" t="s">
        <v>21</v>
      </c>
      <c r="Q4" s="16" t="s">
        <v>88</v>
      </c>
      <c r="R4" s="16" t="s">
        <v>87</v>
      </c>
      <c r="S4" s="16" t="s">
        <v>87</v>
      </c>
      <c r="T4" s="16" t="s">
        <v>87</v>
      </c>
    </row>
    <row r="5" spans="1:20" s="24" customFormat="1" x14ac:dyDescent="0.25">
      <c r="A5" s="16" t="s">
        <v>62</v>
      </c>
      <c r="B5" s="17">
        <v>166.1</v>
      </c>
      <c r="C5" s="16">
        <v>3</v>
      </c>
      <c r="D5" s="18" t="s">
        <v>63</v>
      </c>
      <c r="E5" s="19">
        <v>0.64700000000000002</v>
      </c>
      <c r="F5" s="4">
        <v>-1.7761989342806397</v>
      </c>
      <c r="G5" s="20">
        <v>0.52400000000000002</v>
      </c>
      <c r="H5" s="16" t="s">
        <v>40</v>
      </c>
      <c r="I5" s="21" t="s">
        <v>41</v>
      </c>
      <c r="J5" s="16">
        <v>0</v>
      </c>
      <c r="K5" s="16">
        <v>0</v>
      </c>
      <c r="L5" s="22">
        <v>1</v>
      </c>
      <c r="M5" s="16">
        <v>0</v>
      </c>
      <c r="N5" s="16">
        <v>0</v>
      </c>
      <c r="O5" s="16">
        <f t="shared" si="0"/>
        <v>1</v>
      </c>
      <c r="P5" s="23" t="s">
        <v>21</v>
      </c>
      <c r="Q5" s="16" t="s">
        <v>88</v>
      </c>
      <c r="R5" s="16" t="s">
        <v>87</v>
      </c>
      <c r="S5" s="16" t="s">
        <v>87</v>
      </c>
      <c r="T5" s="16" t="s">
        <v>87</v>
      </c>
    </row>
    <row r="6" spans="1:20" s="24" customFormat="1" x14ac:dyDescent="0.25">
      <c r="A6" s="16" t="s">
        <v>70</v>
      </c>
      <c r="B6" s="4">
        <v>11.1</v>
      </c>
      <c r="C6" s="16" t="s">
        <v>16</v>
      </c>
      <c r="D6" s="3" t="s">
        <v>71</v>
      </c>
      <c r="E6" s="19">
        <v>4.5799999999999999E-3</v>
      </c>
      <c r="F6" s="4">
        <v>-2.5706940874035991</v>
      </c>
      <c r="G6" s="20">
        <v>0.38100000000000001</v>
      </c>
      <c r="H6" s="16" t="s">
        <v>40</v>
      </c>
      <c r="I6" s="16" t="s">
        <v>41</v>
      </c>
      <c r="J6" s="16">
        <v>3</v>
      </c>
      <c r="K6" s="16">
        <v>0</v>
      </c>
      <c r="L6" s="16">
        <v>0</v>
      </c>
      <c r="M6" s="16">
        <v>6</v>
      </c>
      <c r="N6" s="16">
        <v>2</v>
      </c>
      <c r="O6" s="16">
        <f t="shared" si="0"/>
        <v>11</v>
      </c>
      <c r="P6" s="23" t="s">
        <v>27</v>
      </c>
      <c r="Q6" s="16" t="s">
        <v>88</v>
      </c>
      <c r="R6" s="16" t="s">
        <v>87</v>
      </c>
      <c r="S6" s="16" t="s">
        <v>87</v>
      </c>
      <c r="T6" s="16" t="s">
        <v>87</v>
      </c>
    </row>
    <row r="7" spans="1:20" s="24" customFormat="1" x14ac:dyDescent="0.25">
      <c r="A7" s="16" t="s">
        <v>36</v>
      </c>
      <c r="B7" s="27">
        <v>218.9</v>
      </c>
      <c r="C7" s="16">
        <v>1</v>
      </c>
      <c r="D7" s="3" t="s">
        <v>37</v>
      </c>
      <c r="E7" s="19">
        <v>0.104</v>
      </c>
      <c r="F7" s="4">
        <v>5.0110000000000001</v>
      </c>
      <c r="G7" s="20">
        <v>0.45899999999999996</v>
      </c>
      <c r="H7" s="28" t="s">
        <v>38</v>
      </c>
      <c r="I7" s="16">
        <v>43</v>
      </c>
      <c r="J7" s="16">
        <v>1</v>
      </c>
      <c r="K7" s="16">
        <v>0</v>
      </c>
      <c r="L7" s="16">
        <v>0</v>
      </c>
      <c r="M7" s="16">
        <v>0</v>
      </c>
      <c r="N7" s="16">
        <v>0</v>
      </c>
      <c r="O7" s="16">
        <f t="shared" si="0"/>
        <v>1</v>
      </c>
      <c r="P7" s="23" t="s">
        <v>26</v>
      </c>
      <c r="Q7" s="16" t="s">
        <v>88</v>
      </c>
      <c r="R7" s="16" t="s">
        <v>87</v>
      </c>
      <c r="S7" s="16" t="s">
        <v>88</v>
      </c>
      <c r="T7" s="16" t="s">
        <v>88</v>
      </c>
    </row>
    <row r="8" spans="1:20" s="24" customFormat="1" x14ac:dyDescent="0.25">
      <c r="A8" s="16" t="s">
        <v>55</v>
      </c>
      <c r="B8" s="17">
        <v>58.8</v>
      </c>
      <c r="C8" s="16" t="s">
        <v>49</v>
      </c>
      <c r="D8" s="18" t="s">
        <v>56</v>
      </c>
      <c r="E8" s="19">
        <v>0.34599999999999997</v>
      </c>
      <c r="F8" s="4">
        <v>-1.3089005235602094</v>
      </c>
      <c r="G8" s="20">
        <v>60.95</v>
      </c>
      <c r="H8" s="16" t="s">
        <v>57</v>
      </c>
      <c r="I8" s="21">
        <v>56</v>
      </c>
      <c r="J8" s="16">
        <v>0</v>
      </c>
      <c r="K8" s="16">
        <v>0</v>
      </c>
      <c r="L8" s="22">
        <v>2</v>
      </c>
      <c r="M8" s="22">
        <v>1</v>
      </c>
      <c r="N8" s="22">
        <v>1</v>
      </c>
      <c r="O8" s="16">
        <f t="shared" si="0"/>
        <v>4</v>
      </c>
      <c r="P8" s="23" t="s">
        <v>30</v>
      </c>
      <c r="Q8" s="16" t="s">
        <v>88</v>
      </c>
      <c r="R8" s="16" t="s">
        <v>88</v>
      </c>
      <c r="S8" s="16" t="s">
        <v>87</v>
      </c>
      <c r="T8" s="16" t="s">
        <v>87</v>
      </c>
    </row>
    <row r="9" spans="1:20" s="24" customFormat="1" x14ac:dyDescent="0.25">
      <c r="A9" s="16" t="s">
        <v>50</v>
      </c>
      <c r="B9" s="17">
        <v>21.6</v>
      </c>
      <c r="C9" s="16">
        <v>2</v>
      </c>
      <c r="D9" s="18" t="s">
        <v>96</v>
      </c>
      <c r="E9" s="19">
        <v>0.4</v>
      </c>
      <c r="F9" s="4">
        <v>1.141</v>
      </c>
      <c r="G9" s="20">
        <v>6.8870000000000005</v>
      </c>
      <c r="H9" s="26" t="s">
        <v>51</v>
      </c>
      <c r="I9" s="16">
        <v>60</v>
      </c>
      <c r="J9" s="16">
        <v>0</v>
      </c>
      <c r="K9" s="16">
        <v>2</v>
      </c>
      <c r="L9" s="16">
        <v>0</v>
      </c>
      <c r="M9" s="16">
        <v>0</v>
      </c>
      <c r="N9" s="16">
        <v>0</v>
      </c>
      <c r="O9" s="16">
        <f t="shared" si="0"/>
        <v>2</v>
      </c>
      <c r="P9" s="23" t="s">
        <v>28</v>
      </c>
      <c r="Q9" s="16" t="s">
        <v>88</v>
      </c>
      <c r="R9" s="16" t="s">
        <v>88</v>
      </c>
      <c r="S9" s="16" t="s">
        <v>87</v>
      </c>
      <c r="T9" s="16" t="s">
        <v>87</v>
      </c>
    </row>
    <row r="10" spans="1:20" s="24" customFormat="1" x14ac:dyDescent="0.25">
      <c r="A10" s="29" t="s">
        <v>17</v>
      </c>
      <c r="B10" s="17">
        <v>23.6</v>
      </c>
      <c r="C10" s="16" t="s">
        <v>18</v>
      </c>
      <c r="D10" s="18" t="s">
        <v>19</v>
      </c>
      <c r="E10" s="19">
        <v>1.6500000000000001E-2</v>
      </c>
      <c r="F10" s="4">
        <v>5.6479999999999997</v>
      </c>
      <c r="G10" s="20">
        <v>4.5694999999999997</v>
      </c>
      <c r="H10" s="16" t="s">
        <v>20</v>
      </c>
      <c r="I10" s="21">
        <v>61</v>
      </c>
      <c r="J10" s="16">
        <v>0</v>
      </c>
      <c r="K10" s="22">
        <v>1</v>
      </c>
      <c r="L10" s="22">
        <v>1</v>
      </c>
      <c r="M10" s="16">
        <v>0</v>
      </c>
      <c r="N10" s="16">
        <v>0</v>
      </c>
      <c r="O10" s="16">
        <f t="shared" si="0"/>
        <v>2</v>
      </c>
      <c r="P10" s="23" t="s">
        <v>21</v>
      </c>
      <c r="Q10" s="16" t="s">
        <v>87</v>
      </c>
      <c r="R10" s="16" t="s">
        <v>88</v>
      </c>
      <c r="S10" s="16" t="s">
        <v>87</v>
      </c>
      <c r="T10" s="16" t="s">
        <v>88</v>
      </c>
    </row>
    <row r="11" spans="1:20" s="24" customFormat="1" x14ac:dyDescent="0.25">
      <c r="A11" s="29" t="s">
        <v>82</v>
      </c>
      <c r="B11" s="17">
        <v>35.299999999999997</v>
      </c>
      <c r="C11" s="16">
        <v>2</v>
      </c>
      <c r="D11" s="18" t="s">
        <v>13</v>
      </c>
      <c r="E11" s="19">
        <v>2.9799999999999998E-6</v>
      </c>
      <c r="F11" s="4">
        <v>-154.08320493066256</v>
      </c>
      <c r="G11" s="20">
        <v>34.81</v>
      </c>
      <c r="H11" s="26" t="s">
        <v>83</v>
      </c>
      <c r="I11" s="16">
        <v>63</v>
      </c>
      <c r="J11" s="16">
        <v>0</v>
      </c>
      <c r="K11" s="16">
        <v>1</v>
      </c>
      <c r="L11" s="16">
        <v>0</v>
      </c>
      <c r="M11" s="16">
        <v>0</v>
      </c>
      <c r="N11" s="16">
        <v>0</v>
      </c>
      <c r="O11" s="16">
        <f t="shared" si="0"/>
        <v>1</v>
      </c>
      <c r="P11" s="23" t="s">
        <v>14</v>
      </c>
      <c r="Q11" s="16" t="s">
        <v>87</v>
      </c>
      <c r="R11" s="16" t="s">
        <v>88</v>
      </c>
      <c r="S11" s="16" t="s">
        <v>87</v>
      </c>
      <c r="T11" s="16" t="s">
        <v>88</v>
      </c>
    </row>
    <row r="12" spans="1:20" s="24" customFormat="1" x14ac:dyDescent="0.25">
      <c r="A12" s="16" t="s">
        <v>42</v>
      </c>
      <c r="B12" s="16">
        <v>58</v>
      </c>
      <c r="C12" s="16">
        <v>4</v>
      </c>
      <c r="D12" s="18" t="s">
        <v>43</v>
      </c>
      <c r="E12" s="25" t="s">
        <v>39</v>
      </c>
      <c r="F12" s="17" t="s">
        <v>39</v>
      </c>
      <c r="G12" s="26" t="s">
        <v>39</v>
      </c>
      <c r="H12" s="16" t="s">
        <v>44</v>
      </c>
      <c r="I12" s="16">
        <v>63</v>
      </c>
      <c r="J12" s="16">
        <v>0</v>
      </c>
      <c r="K12" s="16">
        <v>0</v>
      </c>
      <c r="L12" s="16">
        <v>0</v>
      </c>
      <c r="M12" s="16">
        <v>1</v>
      </c>
      <c r="N12" s="16">
        <v>0</v>
      </c>
      <c r="O12" s="16">
        <f t="shared" si="0"/>
        <v>1</v>
      </c>
      <c r="P12" s="23" t="s">
        <v>31</v>
      </c>
      <c r="Q12" s="16" t="s">
        <v>88</v>
      </c>
      <c r="R12" s="16" t="s">
        <v>87</v>
      </c>
      <c r="S12" s="16" t="s">
        <v>87</v>
      </c>
      <c r="T12" s="16" t="s">
        <v>87</v>
      </c>
    </row>
    <row r="13" spans="1:20" s="24" customFormat="1" x14ac:dyDescent="0.25">
      <c r="A13" s="29" t="s">
        <v>22</v>
      </c>
      <c r="B13" s="16">
        <v>30</v>
      </c>
      <c r="C13" s="16">
        <v>4</v>
      </c>
      <c r="D13" s="18" t="s">
        <v>23</v>
      </c>
      <c r="E13" s="25">
        <v>1.36E-4</v>
      </c>
      <c r="F13" s="17">
        <v>91.49</v>
      </c>
      <c r="G13" s="26">
        <v>5.6050000000000003E-2</v>
      </c>
      <c r="H13" s="16" t="s">
        <v>24</v>
      </c>
      <c r="I13" s="16">
        <v>67</v>
      </c>
      <c r="J13" s="16">
        <v>0</v>
      </c>
      <c r="K13" s="16">
        <v>0</v>
      </c>
      <c r="L13" s="16">
        <v>0</v>
      </c>
      <c r="M13" s="16">
        <v>3</v>
      </c>
      <c r="N13" s="16">
        <v>0</v>
      </c>
      <c r="O13" s="16">
        <f t="shared" si="0"/>
        <v>3</v>
      </c>
      <c r="P13" s="23" t="s">
        <v>25</v>
      </c>
      <c r="Q13" s="16" t="s">
        <v>87</v>
      </c>
      <c r="R13" s="16" t="s">
        <v>88</v>
      </c>
      <c r="S13" s="16" t="s">
        <v>87</v>
      </c>
      <c r="T13" s="16" t="s">
        <v>87</v>
      </c>
    </row>
    <row r="14" spans="1:20" s="24" customFormat="1" x14ac:dyDescent="0.25">
      <c r="A14" s="16" t="s">
        <v>75</v>
      </c>
      <c r="B14" s="17">
        <v>214.2</v>
      </c>
      <c r="C14" s="16">
        <v>2</v>
      </c>
      <c r="D14" s="18" t="s">
        <v>76</v>
      </c>
      <c r="E14" s="19">
        <v>3.0800000000000001E-2</v>
      </c>
      <c r="F14" s="4">
        <v>-4.1841004184100417</v>
      </c>
      <c r="G14" s="20">
        <v>0.22500000000000003</v>
      </c>
      <c r="H14" s="26" t="s">
        <v>77</v>
      </c>
      <c r="I14" s="16">
        <v>67</v>
      </c>
      <c r="J14" s="16">
        <v>0</v>
      </c>
      <c r="K14" s="16">
        <v>1</v>
      </c>
      <c r="L14" s="16">
        <v>0</v>
      </c>
      <c r="M14" s="16">
        <v>0</v>
      </c>
      <c r="N14" s="16">
        <v>0</v>
      </c>
      <c r="O14" s="16">
        <f t="shared" si="0"/>
        <v>1</v>
      </c>
      <c r="P14" s="3" t="s">
        <v>31</v>
      </c>
      <c r="Q14" s="16" t="s">
        <v>88</v>
      </c>
      <c r="R14" s="16" t="s">
        <v>88</v>
      </c>
      <c r="S14" s="16" t="s">
        <v>87</v>
      </c>
      <c r="T14" s="16" t="s">
        <v>87</v>
      </c>
    </row>
    <row r="15" spans="1:20" s="24" customFormat="1" x14ac:dyDescent="0.25">
      <c r="A15" s="16" t="s">
        <v>58</v>
      </c>
      <c r="B15" s="17">
        <v>99.6</v>
      </c>
      <c r="C15" s="16" t="s">
        <v>18</v>
      </c>
      <c r="D15" s="18" t="s">
        <v>15</v>
      </c>
      <c r="E15" s="19">
        <v>0.56299999999999994</v>
      </c>
      <c r="F15" s="4">
        <v>-1.41643059490085</v>
      </c>
      <c r="G15" s="20">
        <v>1.59</v>
      </c>
      <c r="H15" s="16" t="s">
        <v>59</v>
      </c>
      <c r="I15" s="21">
        <v>73</v>
      </c>
      <c r="J15" s="16">
        <v>0</v>
      </c>
      <c r="K15" s="22">
        <v>1</v>
      </c>
      <c r="L15" s="22">
        <v>1</v>
      </c>
      <c r="M15" s="16">
        <v>0</v>
      </c>
      <c r="N15" s="16">
        <v>0</v>
      </c>
      <c r="O15" s="16">
        <f t="shared" si="0"/>
        <v>2</v>
      </c>
      <c r="P15" s="23" t="s">
        <v>14</v>
      </c>
      <c r="Q15" s="16" t="s">
        <v>88</v>
      </c>
      <c r="R15" s="16" t="s">
        <v>87</v>
      </c>
      <c r="S15" s="16" t="s">
        <v>87</v>
      </c>
      <c r="T15" s="16" t="s">
        <v>87</v>
      </c>
    </row>
    <row r="16" spans="1:20" s="24" customFormat="1" x14ac:dyDescent="0.25">
      <c r="A16" s="16" t="s">
        <v>46</v>
      </c>
      <c r="B16" s="27">
        <v>33.9</v>
      </c>
      <c r="C16" s="16">
        <v>1</v>
      </c>
      <c r="D16" s="3" t="s">
        <v>15</v>
      </c>
      <c r="E16" s="19">
        <v>0.14199999999999999</v>
      </c>
      <c r="F16" s="4">
        <v>2.3450000000000002</v>
      </c>
      <c r="G16" s="20">
        <v>0.40449999999999997</v>
      </c>
      <c r="H16" s="28" t="s">
        <v>47</v>
      </c>
      <c r="I16" s="16">
        <v>75</v>
      </c>
      <c r="J16" s="16">
        <v>4</v>
      </c>
      <c r="K16" s="16">
        <v>0</v>
      </c>
      <c r="L16" s="16">
        <v>0</v>
      </c>
      <c r="M16" s="16">
        <v>0</v>
      </c>
      <c r="N16" s="16">
        <v>0</v>
      </c>
      <c r="O16" s="16">
        <f t="shared" si="0"/>
        <v>4</v>
      </c>
      <c r="P16" s="23" t="s">
        <v>14</v>
      </c>
      <c r="Q16" s="16" t="s">
        <v>88</v>
      </c>
      <c r="R16" s="16" t="s">
        <v>87</v>
      </c>
      <c r="S16" s="16" t="s">
        <v>87</v>
      </c>
      <c r="T16" s="16" t="s">
        <v>88</v>
      </c>
    </row>
    <row r="17" spans="1:20" s="24" customFormat="1" x14ac:dyDescent="0.25">
      <c r="A17" s="16" t="s">
        <v>52</v>
      </c>
      <c r="B17" s="17">
        <v>22</v>
      </c>
      <c r="C17" s="16">
        <v>2</v>
      </c>
      <c r="D17" s="18" t="s">
        <v>15</v>
      </c>
      <c r="E17" s="19">
        <v>0.89100000000000001</v>
      </c>
      <c r="F17" s="4">
        <v>-1.0570824524312896</v>
      </c>
      <c r="G17" s="20">
        <v>2.7480000000000002</v>
      </c>
      <c r="H17" s="26" t="s">
        <v>53</v>
      </c>
      <c r="I17" s="16">
        <v>77</v>
      </c>
      <c r="J17" s="16">
        <v>0</v>
      </c>
      <c r="K17" s="16">
        <v>2</v>
      </c>
      <c r="L17" s="16">
        <v>0</v>
      </c>
      <c r="M17" s="16">
        <v>0</v>
      </c>
      <c r="N17" s="16">
        <v>0</v>
      </c>
      <c r="O17" s="16">
        <f t="shared" si="0"/>
        <v>2</v>
      </c>
      <c r="P17" s="23" t="s">
        <v>14</v>
      </c>
      <c r="Q17" s="16" t="s">
        <v>88</v>
      </c>
      <c r="R17" s="16" t="s">
        <v>87</v>
      </c>
      <c r="S17" s="16" t="s">
        <v>87</v>
      </c>
      <c r="T17" s="16" t="s">
        <v>88</v>
      </c>
    </row>
    <row r="18" spans="1:20" s="24" customFormat="1" x14ac:dyDescent="0.25">
      <c r="A18" s="16" t="s">
        <v>64</v>
      </c>
      <c r="B18" s="17">
        <v>287.60000000000002</v>
      </c>
      <c r="C18" s="16">
        <v>2</v>
      </c>
      <c r="D18" s="18" t="s">
        <v>15</v>
      </c>
      <c r="E18" s="19">
        <v>0.45500000000000002</v>
      </c>
      <c r="F18" s="4">
        <v>-1.8416206261510129</v>
      </c>
      <c r="G18" s="20">
        <v>27.59</v>
      </c>
      <c r="H18" s="26" t="s">
        <v>65</v>
      </c>
      <c r="I18" s="16">
        <v>77</v>
      </c>
      <c r="J18" s="16">
        <v>0</v>
      </c>
      <c r="K18" s="16">
        <v>1</v>
      </c>
      <c r="L18" s="16">
        <v>0</v>
      </c>
      <c r="M18" s="16">
        <v>0</v>
      </c>
      <c r="N18" s="16">
        <v>0</v>
      </c>
      <c r="O18" s="16">
        <f t="shared" si="0"/>
        <v>1</v>
      </c>
      <c r="P18" s="23" t="s">
        <v>14</v>
      </c>
      <c r="Q18" s="16" t="s">
        <v>88</v>
      </c>
      <c r="R18" s="16" t="s">
        <v>87</v>
      </c>
      <c r="S18" s="16" t="s">
        <v>88</v>
      </c>
      <c r="T18" s="16" t="s">
        <v>87</v>
      </c>
    </row>
    <row r="19" spans="1:20" s="24" customFormat="1" x14ac:dyDescent="0.25">
      <c r="A19" s="16" t="s">
        <v>66</v>
      </c>
      <c r="B19" s="17">
        <v>290.60000000000002</v>
      </c>
      <c r="C19" s="16">
        <v>3</v>
      </c>
      <c r="D19" s="18" t="s">
        <v>67</v>
      </c>
      <c r="E19" s="19">
        <v>0.45500000000000002</v>
      </c>
      <c r="F19" s="4">
        <v>-1.8416206261510129</v>
      </c>
      <c r="G19" s="20">
        <v>27.59</v>
      </c>
      <c r="H19" s="16" t="s">
        <v>65</v>
      </c>
      <c r="I19" s="21">
        <v>78</v>
      </c>
      <c r="J19" s="16">
        <v>0</v>
      </c>
      <c r="K19" s="16">
        <v>0</v>
      </c>
      <c r="L19" s="22">
        <v>1</v>
      </c>
      <c r="M19" s="16">
        <v>0</v>
      </c>
      <c r="N19" s="16">
        <v>0</v>
      </c>
      <c r="O19" s="16">
        <f t="shared" si="0"/>
        <v>1</v>
      </c>
      <c r="P19" s="23" t="s">
        <v>29</v>
      </c>
      <c r="Q19" s="16" t="s">
        <v>88</v>
      </c>
      <c r="R19" s="16" t="s">
        <v>87</v>
      </c>
      <c r="S19" s="16" t="s">
        <v>88</v>
      </c>
      <c r="T19" s="16" t="s">
        <v>87</v>
      </c>
    </row>
    <row r="20" spans="1:20" s="24" customFormat="1" x14ac:dyDescent="0.25">
      <c r="A20" s="16" t="s">
        <v>32</v>
      </c>
      <c r="B20" s="16">
        <v>43</v>
      </c>
      <c r="C20" s="16">
        <v>5</v>
      </c>
      <c r="D20" s="18" t="s">
        <v>33</v>
      </c>
      <c r="E20" s="25">
        <v>7.0999999999999994E-2</v>
      </c>
      <c r="F20" s="17">
        <v>4.4160000000000004</v>
      </c>
      <c r="G20" s="26">
        <v>3.718</v>
      </c>
      <c r="H20" s="16" t="s">
        <v>34</v>
      </c>
      <c r="I20" s="16">
        <v>78</v>
      </c>
      <c r="J20" s="16">
        <v>0</v>
      </c>
      <c r="K20" s="16">
        <v>0</v>
      </c>
      <c r="L20" s="16">
        <v>0</v>
      </c>
      <c r="M20" s="16">
        <v>0</v>
      </c>
      <c r="N20" s="16">
        <v>1</v>
      </c>
      <c r="O20" s="16">
        <f t="shared" si="0"/>
        <v>1</v>
      </c>
      <c r="P20" s="23" t="s">
        <v>35</v>
      </c>
      <c r="Q20" s="16" t="s">
        <v>88</v>
      </c>
      <c r="R20" s="16" t="s">
        <v>88</v>
      </c>
      <c r="S20" s="16" t="s">
        <v>88</v>
      </c>
      <c r="T20" s="16" t="s">
        <v>88</v>
      </c>
    </row>
    <row r="21" spans="1:20" s="24" customFormat="1" x14ac:dyDescent="0.25">
      <c r="A21" s="16" t="s">
        <v>72</v>
      </c>
      <c r="B21" s="16">
        <v>35</v>
      </c>
      <c r="C21" s="16">
        <v>4</v>
      </c>
      <c r="D21" s="18" t="s">
        <v>73</v>
      </c>
      <c r="E21" s="25">
        <v>1.23E-2</v>
      </c>
      <c r="F21" s="17">
        <v>-2.6315789473684212</v>
      </c>
      <c r="G21" s="26">
        <v>0.3755</v>
      </c>
      <c r="H21" s="16" t="s">
        <v>74</v>
      </c>
      <c r="I21" s="16">
        <v>79</v>
      </c>
      <c r="J21" s="16">
        <v>0</v>
      </c>
      <c r="K21" s="16">
        <v>0</v>
      </c>
      <c r="L21" s="16">
        <v>0</v>
      </c>
      <c r="M21" s="16">
        <v>3</v>
      </c>
      <c r="N21" s="16">
        <v>0</v>
      </c>
      <c r="O21" s="16">
        <f t="shared" si="0"/>
        <v>3</v>
      </c>
      <c r="P21" s="23" t="s">
        <v>30</v>
      </c>
      <c r="Q21" s="16" t="s">
        <v>88</v>
      </c>
      <c r="R21" s="16" t="s">
        <v>87</v>
      </c>
      <c r="S21" s="16" t="s">
        <v>87</v>
      </c>
      <c r="T21" s="16" t="s">
        <v>87</v>
      </c>
    </row>
    <row r="22" spans="1:20" s="24" customFormat="1" x14ac:dyDescent="0.25">
      <c r="A22" s="16" t="s">
        <v>78</v>
      </c>
      <c r="B22" s="17">
        <v>120.4</v>
      </c>
      <c r="C22" s="16" t="s">
        <v>18</v>
      </c>
      <c r="D22" s="18" t="s">
        <v>79</v>
      </c>
      <c r="E22" s="19">
        <v>7.1799999999999998E-3</v>
      </c>
      <c r="F22" s="4">
        <v>-5.1020408163265305</v>
      </c>
      <c r="G22" s="20">
        <v>79.954999999999998</v>
      </c>
      <c r="H22" s="16" t="s">
        <v>80</v>
      </c>
      <c r="I22" s="21">
        <v>79</v>
      </c>
      <c r="J22" s="16">
        <v>0</v>
      </c>
      <c r="K22" s="22">
        <v>1</v>
      </c>
      <c r="L22" s="22">
        <v>1</v>
      </c>
      <c r="M22" s="16">
        <v>0</v>
      </c>
      <c r="N22" s="16">
        <v>0</v>
      </c>
      <c r="O22" s="16">
        <f t="shared" si="0"/>
        <v>2</v>
      </c>
      <c r="P22" s="23" t="s">
        <v>48</v>
      </c>
      <c r="Q22" s="16" t="s">
        <v>88</v>
      </c>
      <c r="R22" s="16" t="s">
        <v>87</v>
      </c>
      <c r="S22" s="16" t="s">
        <v>87</v>
      </c>
      <c r="T22" s="16" t="s">
        <v>88</v>
      </c>
    </row>
    <row r="23" spans="1:20" s="24" customFormat="1" x14ac:dyDescent="0.25">
      <c r="A23" s="29" t="s">
        <v>60</v>
      </c>
      <c r="B23" s="17">
        <v>51.8</v>
      </c>
      <c r="C23" s="16">
        <v>3</v>
      </c>
      <c r="D23" s="18" t="s">
        <v>61</v>
      </c>
      <c r="E23" s="19">
        <v>0.158</v>
      </c>
      <c r="F23" s="4">
        <v>-1.7152658662092626</v>
      </c>
      <c r="G23" s="20">
        <v>0.50350000000000006</v>
      </c>
      <c r="H23" s="16" t="s">
        <v>54</v>
      </c>
      <c r="I23" s="21">
        <v>80</v>
      </c>
      <c r="J23" s="16">
        <v>0</v>
      </c>
      <c r="K23" s="16">
        <v>0</v>
      </c>
      <c r="L23" s="22">
        <v>1</v>
      </c>
      <c r="M23" s="16">
        <v>0</v>
      </c>
      <c r="N23" s="16">
        <v>0</v>
      </c>
      <c r="O23" s="16">
        <f t="shared" si="0"/>
        <v>1</v>
      </c>
      <c r="P23" s="23" t="s">
        <v>45</v>
      </c>
      <c r="Q23" s="16" t="s">
        <v>87</v>
      </c>
      <c r="R23" s="16" t="s">
        <v>88</v>
      </c>
      <c r="S23" s="16" t="s">
        <v>87</v>
      </c>
      <c r="T23" s="16" t="s">
        <v>87</v>
      </c>
    </row>
    <row r="24" spans="1:20" x14ac:dyDescent="0.25">
      <c r="A24" s="5" t="s">
        <v>93</v>
      </c>
    </row>
    <row r="25" spans="1:20" x14ac:dyDescent="0.25">
      <c r="A25" s="5" t="s">
        <v>89</v>
      </c>
    </row>
    <row r="26" spans="1:20" x14ac:dyDescent="0.25">
      <c r="A26" s="5" t="s">
        <v>90</v>
      </c>
    </row>
  </sheetData>
  <mergeCells count="12">
    <mergeCell ref="T1:T2"/>
    <mergeCell ref="A1:A2"/>
    <mergeCell ref="B1:B2"/>
    <mergeCell ref="C1:C2"/>
    <mergeCell ref="D1:D2"/>
    <mergeCell ref="E1:G1"/>
    <mergeCell ref="H1:I1"/>
    <mergeCell ref="J1:O1"/>
    <mergeCell ref="P1:P2"/>
    <mergeCell ref="Q1:Q2"/>
    <mergeCell ref="R1:R2"/>
    <mergeCell ref="S1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S4</vt:lpstr>
    </vt:vector>
  </TitlesOfParts>
  <Company>University of Virginia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ika3t</dc:creator>
  <cp:lastModifiedBy>My Dell</cp:lastModifiedBy>
  <cp:lastPrinted>2011-11-13T16:18:53Z</cp:lastPrinted>
  <dcterms:created xsi:type="dcterms:W3CDTF">2011-08-02T21:23:53Z</dcterms:created>
  <dcterms:modified xsi:type="dcterms:W3CDTF">2012-04-06T03:40:04Z</dcterms:modified>
</cp:coreProperties>
</file>