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45" windowWidth="9690" windowHeight="7485" activeTab="3"/>
  </bookViews>
  <sheets>
    <sheet name="Fig S1" sheetId="2" r:id="rId1"/>
    <sheet name="Fig S2" sheetId="1" r:id="rId2"/>
    <sheet name="Fig S5" sheetId="3" r:id="rId3"/>
    <sheet name="Fig S6" sheetId="4" r:id="rId4"/>
  </sheets>
  <calcPr calcId="145621"/>
</workbook>
</file>

<file path=xl/calcChain.xml><?xml version="1.0" encoding="utf-8"?>
<calcChain xmlns="http://schemas.openxmlformats.org/spreadsheetml/2006/main">
  <c r="L28" i="2" l="1"/>
  <c r="K28" i="2"/>
  <c r="L27" i="2"/>
  <c r="K27" i="2"/>
  <c r="L26" i="2"/>
  <c r="K26" i="2"/>
  <c r="L25" i="2"/>
  <c r="K25" i="2"/>
  <c r="L24" i="2"/>
  <c r="K24" i="2"/>
  <c r="L23" i="2"/>
  <c r="K23" i="2"/>
  <c r="L22" i="2"/>
  <c r="K22" i="2"/>
  <c r="L21" i="2"/>
  <c r="K21" i="2"/>
  <c r="L20" i="2"/>
  <c r="K20" i="2"/>
  <c r="L19" i="2"/>
  <c r="K19" i="2"/>
  <c r="L18" i="2"/>
  <c r="K18" i="2"/>
  <c r="L17" i="2"/>
  <c r="K17" i="2"/>
  <c r="L16" i="2"/>
  <c r="K16" i="2"/>
  <c r="L15" i="2"/>
  <c r="K15" i="2"/>
  <c r="L14" i="2"/>
  <c r="K14" i="2"/>
  <c r="G28" i="2"/>
  <c r="F28" i="2"/>
  <c r="G27" i="2"/>
  <c r="F27" i="2"/>
  <c r="G26" i="2"/>
  <c r="F26" i="2"/>
  <c r="G25" i="2"/>
  <c r="F25" i="2"/>
  <c r="G24" i="2"/>
  <c r="F24" i="2"/>
  <c r="G23" i="2"/>
  <c r="F23" i="2"/>
  <c r="G22" i="2"/>
  <c r="F22" i="2"/>
  <c r="G21" i="2"/>
  <c r="F21" i="2"/>
  <c r="G20" i="2"/>
  <c r="F20" i="2"/>
  <c r="G19" i="2"/>
  <c r="F19" i="2"/>
  <c r="G18" i="2"/>
  <c r="F18" i="2"/>
  <c r="G17" i="2"/>
  <c r="F17" i="2"/>
  <c r="G16" i="2"/>
  <c r="F16" i="2"/>
  <c r="G15" i="2"/>
  <c r="F15" i="2"/>
  <c r="G14" i="2"/>
  <c r="F14" i="2"/>
</calcChain>
</file>

<file path=xl/sharedStrings.xml><?xml version="1.0" encoding="utf-8"?>
<sst xmlns="http://schemas.openxmlformats.org/spreadsheetml/2006/main" count="241" uniqueCount="69">
  <si>
    <t>No MS2L</t>
  </si>
  <si>
    <t>HYP2-MS2L</t>
  </si>
  <si>
    <t>STL1-MS2L</t>
  </si>
  <si>
    <t>GPD1-MS2L</t>
  </si>
  <si>
    <t>ASH1-MS2L</t>
  </si>
  <si>
    <t>Strain</t>
  </si>
  <si>
    <t>Mean</t>
  </si>
  <si>
    <t>SE</t>
  </si>
  <si>
    <t>p-value</t>
  </si>
  <si>
    <t>0.6M KCl</t>
  </si>
  <si>
    <t>0 min</t>
  </si>
  <si>
    <t>6 min</t>
  </si>
  <si>
    <t>15 min</t>
  </si>
  <si>
    <t>30 min</t>
  </si>
  <si>
    <t>Fraction</t>
  </si>
  <si>
    <t>FM</t>
  </si>
  <si>
    <t>P</t>
  </si>
  <si>
    <t>wt</t>
  </si>
  <si>
    <t>pat1</t>
  </si>
  <si>
    <t>STL1</t>
  </si>
  <si>
    <t>GPD1</t>
  </si>
  <si>
    <t>ACT1</t>
  </si>
  <si>
    <t>PWP1</t>
  </si>
  <si>
    <t>UTP13</t>
  </si>
  <si>
    <t>HYP2</t>
  </si>
  <si>
    <t>WT</t>
  </si>
  <si>
    <t>Strains</t>
  </si>
  <si>
    <t>Time stress</t>
  </si>
  <si>
    <t>Ratio P/FM</t>
  </si>
  <si>
    <t>Time (min)</t>
  </si>
  <si>
    <t>Assay 1</t>
  </si>
  <si>
    <t>Assay 2</t>
  </si>
  <si>
    <t>Assay 3</t>
  </si>
  <si>
    <r>
      <rPr>
        <i/>
        <sz val="11"/>
        <color theme="1"/>
        <rFont val="Calibri"/>
        <family val="2"/>
        <scheme val="minor"/>
      </rPr>
      <t>GPD1</t>
    </r>
    <r>
      <rPr>
        <sz val="11"/>
        <color theme="1"/>
        <rFont val="Calibri"/>
        <family val="2"/>
        <scheme val="minor"/>
      </rPr>
      <t xml:space="preserve"> mRNA (Increment relative to t=0)</t>
    </r>
  </si>
  <si>
    <t>GPP2 mRNA (Increment relative to t=0)</t>
  </si>
  <si>
    <r>
      <rPr>
        <i/>
        <sz val="11"/>
        <color theme="1"/>
        <rFont val="Calibri"/>
        <family val="2"/>
        <scheme val="minor"/>
      </rPr>
      <t>GRE3</t>
    </r>
    <r>
      <rPr>
        <sz val="11"/>
        <color theme="1"/>
        <rFont val="Calibri"/>
        <family val="2"/>
        <scheme val="minor"/>
      </rPr>
      <t>mRNA (Increment relative to t=0)</t>
    </r>
  </si>
  <si>
    <r>
      <rPr>
        <i/>
        <sz val="11"/>
        <color theme="1"/>
        <rFont val="Calibri"/>
        <family val="2"/>
        <scheme val="minor"/>
      </rPr>
      <t>QCR6</t>
    </r>
    <r>
      <rPr>
        <sz val="11"/>
        <color theme="1"/>
        <rFont val="Calibri"/>
        <family val="2"/>
        <scheme val="minor"/>
      </rPr>
      <t xml:space="preserve"> mRNA (Increment relative to t=0)</t>
    </r>
  </si>
  <si>
    <r>
      <rPr>
        <i/>
        <sz val="11"/>
        <color theme="1"/>
        <rFont val="Calibri"/>
        <family val="2"/>
        <scheme val="minor"/>
      </rPr>
      <t>ENO1</t>
    </r>
    <r>
      <rPr>
        <sz val="11"/>
        <color theme="1"/>
        <rFont val="Calibri"/>
        <family val="2"/>
        <scheme val="minor"/>
      </rPr>
      <t xml:space="preserve"> mRNA (Increment relative to t=0)</t>
    </r>
  </si>
  <si>
    <r>
      <rPr>
        <i/>
        <sz val="11"/>
        <color theme="1"/>
        <rFont val="Calibri"/>
        <family val="2"/>
        <scheme val="minor"/>
      </rPr>
      <t>HAC1</t>
    </r>
    <r>
      <rPr>
        <sz val="11"/>
        <color theme="1"/>
        <rFont val="Calibri"/>
        <family val="2"/>
        <scheme val="minor"/>
      </rPr>
      <t xml:space="preserve"> mRNA (Increment relative to t=0)</t>
    </r>
  </si>
  <si>
    <t>Assay 4</t>
  </si>
  <si>
    <t>T1</t>
  </si>
  <si>
    <t>T2</t>
  </si>
  <si>
    <t>Control</t>
  </si>
  <si>
    <t>SD</t>
  </si>
  <si>
    <t>0.6 M KCl, 30 min</t>
  </si>
  <si>
    <t>mRNA-MS2L</t>
  </si>
  <si>
    <t>Fig S1B. Expression of mRNA-MS2L by qPCR, in control conditions (without stress) and after 30 min of 0.6 M KCl. Two different transformants were used (T1 and T2).</t>
  </si>
  <si>
    <t>Average</t>
  </si>
  <si>
    <t>STL1-MS2L T4</t>
  </si>
  <si>
    <t>LOG2 relative levels of STL1-MS2L mRNA</t>
  </si>
  <si>
    <t>LOG2 relative levels of GPD1-MS2L mRNA</t>
  </si>
  <si>
    <t>Fig S1C. Time course expression of STL1-MS2L and GPD1-MS2L mRNA levels under osmotic stress.</t>
  </si>
  <si>
    <t>Control (1 hour SC-MET)</t>
  </si>
  <si>
    <t>0.6M KCl 30 min (1h 30 min SC-MET)</t>
  </si>
  <si>
    <t>w/o CHX</t>
  </si>
  <si>
    <t xml:space="preserve"> +CHX</t>
  </si>
  <si>
    <t>Total</t>
  </si>
  <si>
    <t>1-4 granules</t>
  </si>
  <si>
    <t>5-9 granules</t>
  </si>
  <si>
    <t>10 or more granules</t>
  </si>
  <si>
    <t>Fig S2B. Quantification of the percentage of cells with granules and number of granules per cell.</t>
  </si>
  <si>
    <t>Fig S2D. Percentage of Dcp2-RFP foci in strains expressing MS2L-mRNAs. P-value of the student’s t-test between strain without MS2L and MS2L-mRNAs strains is showed.</t>
  </si>
  <si>
    <t xml:space="preserve">% STL1-MS2L mRNA </t>
  </si>
  <si>
    <t xml:space="preserve">% GPD1-MS2L mRNA </t>
  </si>
  <si>
    <t>Fig S1D.Percentage native (wt strain) and MS2L tagged STL1 and GPD1 mRNAs associated to polysomes after 30 min of osmotic stress.</t>
  </si>
  <si>
    <r>
      <t xml:space="preserve">Fig S5A. Area under the curve of the polysomes profiles under osmotic stress (0.6 M KCl) in </t>
    </r>
    <r>
      <rPr>
        <b/>
        <i/>
        <sz val="11"/>
        <color theme="1"/>
        <rFont val="Calibri"/>
        <family val="2"/>
        <scheme val="minor"/>
      </rPr>
      <t>pat1</t>
    </r>
    <r>
      <rPr>
        <b/>
        <sz val="11"/>
        <color theme="1"/>
        <rFont val="Calibri"/>
        <family val="2"/>
        <scheme val="minor"/>
      </rPr>
      <t xml:space="preserve"> mutant and wt strains</t>
    </r>
  </si>
  <si>
    <t>Fig S5B (left panels). Percentage of specific mRNAs in each fraction along the gradient and unbder stress (0.6 M KCl, 0, 6, 15 and 30 min).</t>
  </si>
  <si>
    <t>Fig S5B (right panels). Ratios between polysomal and sub-polysomal fraction (P/FM) at each time for wt and pat1.</t>
  </si>
  <si>
    <t xml:space="preserve">Fig S6. mRNA levels from GFP-tagged strains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</si>
</sst>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sz val="8.25"/>
      <name val="Microsoft Sans Serif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0" xfId="0" applyFont="1"/>
    <xf numFmtId="0" fontId="0" fillId="0" borderId="1" xfId="0" applyFon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164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2" fontId="0" fillId="0" borderId="0" xfId="0" applyNumberFormat="1" applyFont="1"/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 applyProtection="1">
      <alignment vertical="top"/>
      <protection locked="0"/>
    </xf>
    <xf numFmtId="0" fontId="0" fillId="0" borderId="0" xfId="0" applyFont="1" applyFill="1" applyBorder="1" applyAlignment="1" applyProtection="1">
      <alignment vertical="top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Border="1" applyAlignment="1" applyProtection="1">
      <alignment vertical="top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>
      <alignment wrapText="1"/>
    </xf>
    <xf numFmtId="2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2" fontId="0" fillId="0" borderId="1" xfId="0" applyNumberFormat="1" applyFont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0" fillId="0" borderId="1" xfId="0" applyFont="1" applyBorder="1" applyAlignment="1">
      <alignment vertical="center"/>
    </xf>
    <xf numFmtId="0" fontId="4" fillId="0" borderId="1" xfId="0" applyNumberFormat="1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6" fillId="0" borderId="9" xfId="0" applyFont="1" applyFill="1" applyBorder="1" applyAlignment="1" applyProtection="1">
      <alignment horizontal="center" vertical="center"/>
      <protection locked="0"/>
    </xf>
    <xf numFmtId="0" fontId="6" fillId="0" borderId="2" xfId="0" applyFont="1" applyFill="1" applyBorder="1" applyAlignment="1" applyProtection="1">
      <alignment horizontal="center" vertical="center"/>
      <protection locked="0"/>
    </xf>
    <xf numFmtId="0" fontId="0" fillId="0" borderId="1" xfId="0" applyFont="1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5" fillId="0" borderId="1" xfId="0" applyFont="1" applyFill="1" applyBorder="1" applyAlignment="1" applyProtection="1">
      <alignment horizontal="center" vertical="center"/>
      <protection locked="0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topLeftCell="A14" zoomScale="115" zoomScaleNormal="115" workbookViewId="0">
      <selection activeCell="D25" sqref="D25"/>
    </sheetView>
  </sheetViews>
  <sheetFormatPr defaultColWidth="11.42578125" defaultRowHeight="15" x14ac:dyDescent="0.25"/>
  <cols>
    <col min="1" max="1" width="13" customWidth="1"/>
  </cols>
  <sheetData>
    <row r="1" spans="1:12" ht="14.45" x14ac:dyDescent="0.3">
      <c r="A1" s="1" t="s">
        <v>46</v>
      </c>
    </row>
    <row r="2" spans="1:12" ht="14.45" x14ac:dyDescent="0.3">
      <c r="B2" s="46" t="s">
        <v>42</v>
      </c>
      <c r="C2" s="47"/>
      <c r="D2" s="47"/>
      <c r="E2" s="48"/>
      <c r="F2" s="46" t="s">
        <v>44</v>
      </c>
      <c r="G2" s="47"/>
      <c r="H2" s="47"/>
      <c r="I2" s="48"/>
    </row>
    <row r="3" spans="1:12" ht="14.45" x14ac:dyDescent="0.3">
      <c r="A3" s="19" t="s">
        <v>45</v>
      </c>
      <c r="B3" s="19" t="s">
        <v>40</v>
      </c>
      <c r="C3" s="19" t="s">
        <v>41</v>
      </c>
      <c r="D3" s="19" t="s">
        <v>6</v>
      </c>
      <c r="E3" s="19" t="s">
        <v>43</v>
      </c>
      <c r="F3" s="19" t="s">
        <v>40</v>
      </c>
      <c r="G3" s="19" t="s">
        <v>41</v>
      </c>
      <c r="H3" s="19" t="s">
        <v>6</v>
      </c>
      <c r="I3" s="19" t="s">
        <v>43</v>
      </c>
    </row>
    <row r="4" spans="1:12" ht="14.45" x14ac:dyDescent="0.3">
      <c r="A4" s="19" t="s">
        <v>3</v>
      </c>
      <c r="B4" s="20">
        <v>1.0361802624516059</v>
      </c>
      <c r="C4" s="20">
        <v>4.004945820760593</v>
      </c>
      <c r="D4" s="20">
        <v>2.5205630416060996</v>
      </c>
      <c r="E4" s="20">
        <v>2.0992342580333512</v>
      </c>
      <c r="F4" s="20">
        <v>98.838913741361239</v>
      </c>
      <c r="G4" s="20">
        <v>73.854866428989993</v>
      </c>
      <c r="H4" s="20">
        <v>86.346890085175616</v>
      </c>
      <c r="I4" s="20">
        <v>17.666389276063232</v>
      </c>
    </row>
    <row r="5" spans="1:12" ht="14.45" x14ac:dyDescent="0.3">
      <c r="A5" s="19" t="s">
        <v>2</v>
      </c>
      <c r="B5" s="20">
        <v>1.1175271739482482</v>
      </c>
      <c r="C5" s="20">
        <v>1.4038004540670084</v>
      </c>
      <c r="D5" s="20">
        <v>1.2606638140076283</v>
      </c>
      <c r="E5" s="20">
        <v>0.20242577764449174</v>
      </c>
      <c r="F5" s="20">
        <v>218.79468973642892</v>
      </c>
      <c r="G5" s="20">
        <v>122.96198476915312</v>
      </c>
      <c r="H5" s="20">
        <v>170.87833725279103</v>
      </c>
      <c r="I5" s="20">
        <v>67.763955541810432</v>
      </c>
    </row>
    <row r="6" spans="1:12" ht="14.45" x14ac:dyDescent="0.3">
      <c r="A6" s="19" t="s">
        <v>4</v>
      </c>
      <c r="B6" s="20">
        <v>93.835059614098554</v>
      </c>
      <c r="C6" s="20">
        <v>72.138852744993869</v>
      </c>
      <c r="D6" s="20">
        <v>82.986956179546212</v>
      </c>
      <c r="E6" s="20">
        <v>15.341535003170076</v>
      </c>
      <c r="F6" s="20">
        <v>31.875495529464047</v>
      </c>
      <c r="G6" s="20">
        <v>35.975234791538277</v>
      </c>
      <c r="H6" s="20">
        <v>33.925365160501158</v>
      </c>
      <c r="I6" s="20">
        <v>2.8989534333094209</v>
      </c>
    </row>
    <row r="7" spans="1:12" ht="14.45" x14ac:dyDescent="0.3">
      <c r="A7" s="19" t="s">
        <v>1</v>
      </c>
      <c r="B7" s="20">
        <v>20.568464488464279</v>
      </c>
      <c r="C7" s="20">
        <v>35.595665121489972</v>
      </c>
      <c r="D7" s="20">
        <v>28.082064804977126</v>
      </c>
      <c r="E7" s="20">
        <v>10.625835469863256</v>
      </c>
      <c r="F7" s="20">
        <v>30.519466550503129</v>
      </c>
      <c r="G7" s="20">
        <v>17.391589394046427</v>
      </c>
      <c r="H7" s="20">
        <v>23.95552797227478</v>
      </c>
      <c r="I7" s="20">
        <v>9.2828109599144888</v>
      </c>
    </row>
    <row r="11" spans="1:12" ht="14.45" x14ac:dyDescent="0.3">
      <c r="A11" s="1" t="s">
        <v>51</v>
      </c>
    </row>
    <row r="12" spans="1:12" ht="14.45" x14ac:dyDescent="0.3">
      <c r="A12" s="25"/>
      <c r="B12" s="25"/>
      <c r="C12" s="41" t="s">
        <v>49</v>
      </c>
      <c r="D12" s="41"/>
      <c r="E12" s="41"/>
      <c r="F12" s="41"/>
      <c r="G12" s="41"/>
      <c r="H12" s="41" t="s">
        <v>50</v>
      </c>
      <c r="I12" s="41"/>
      <c r="J12" s="41"/>
      <c r="K12" s="41"/>
      <c r="L12" s="41"/>
    </row>
    <row r="13" spans="1:12" ht="14.45" x14ac:dyDescent="0.3">
      <c r="A13" s="26" t="s">
        <v>5</v>
      </c>
      <c r="B13" s="26" t="s">
        <v>27</v>
      </c>
      <c r="C13" s="10" t="s">
        <v>30</v>
      </c>
      <c r="D13" s="10" t="s">
        <v>31</v>
      </c>
      <c r="E13" s="10" t="s">
        <v>32</v>
      </c>
      <c r="F13" s="26" t="s">
        <v>47</v>
      </c>
      <c r="G13" s="26" t="s">
        <v>43</v>
      </c>
      <c r="H13" s="10" t="s">
        <v>30</v>
      </c>
      <c r="I13" s="10" t="s">
        <v>31</v>
      </c>
      <c r="J13" s="10" t="s">
        <v>32</v>
      </c>
      <c r="K13" s="26" t="s">
        <v>47</v>
      </c>
      <c r="L13" s="26" t="s">
        <v>43</v>
      </c>
    </row>
    <row r="14" spans="1:12" x14ac:dyDescent="0.25">
      <c r="A14" s="45" t="s">
        <v>25</v>
      </c>
      <c r="B14" s="27">
        <v>0</v>
      </c>
      <c r="C14" s="28">
        <v>0</v>
      </c>
      <c r="D14" s="28">
        <v>0</v>
      </c>
      <c r="E14" s="28">
        <v>0</v>
      </c>
      <c r="F14" s="28">
        <f>AVERAGE(C14:E14)</f>
        <v>0</v>
      </c>
      <c r="G14" s="28">
        <f>STDEVPA(C14:E14)</f>
        <v>0</v>
      </c>
      <c r="H14" s="28">
        <v>0</v>
      </c>
      <c r="I14" s="28">
        <v>0</v>
      </c>
      <c r="J14" s="28">
        <v>0</v>
      </c>
      <c r="K14" s="28">
        <f t="shared" ref="K14:K28" si="0">AVERAGE(H14:J14)</f>
        <v>0</v>
      </c>
      <c r="L14" s="28">
        <f t="shared" ref="L14:L28" si="1">STDEVPA(H14:J14)</f>
        <v>0</v>
      </c>
    </row>
    <row r="15" spans="1:12" x14ac:dyDescent="0.25">
      <c r="A15" s="45"/>
      <c r="B15" s="27">
        <v>15</v>
      </c>
      <c r="C15" s="28">
        <v>7.8879954255749354</v>
      </c>
      <c r="D15" s="28">
        <v>5.2181647859611777</v>
      </c>
      <c r="E15" s="28">
        <v>8.0005241084600378</v>
      </c>
      <c r="F15" s="28">
        <f t="shared" ref="F15:F28" si="2">AVERAGE(C15:E15)</f>
        <v>7.035561439998717</v>
      </c>
      <c r="G15" s="28">
        <f t="shared" ref="G15:G28" si="3">STDEVPA(C15:E15)</f>
        <v>1.2859143633223533</v>
      </c>
      <c r="H15" s="28">
        <v>5.3121720367075502</v>
      </c>
      <c r="I15" s="28">
        <v>4.715633054594746</v>
      </c>
      <c r="J15" s="28">
        <v>4.9478110040118715</v>
      </c>
      <c r="K15" s="28">
        <f t="shared" si="0"/>
        <v>4.9918720317713889</v>
      </c>
      <c r="L15" s="28">
        <f t="shared" si="1"/>
        <v>0.24552083403853112</v>
      </c>
    </row>
    <row r="16" spans="1:12" x14ac:dyDescent="0.25">
      <c r="A16" s="45"/>
      <c r="B16" s="27">
        <v>30</v>
      </c>
      <c r="C16" s="28">
        <v>10.40491679123142</v>
      </c>
      <c r="D16" s="28">
        <v>9.3307764201883483</v>
      </c>
      <c r="E16" s="28">
        <v>10.509870358486628</v>
      </c>
      <c r="F16" s="28">
        <f t="shared" si="2"/>
        <v>10.081854523302132</v>
      </c>
      <c r="G16" s="28">
        <f t="shared" si="3"/>
        <v>0.53281801180305965</v>
      </c>
      <c r="H16" s="28">
        <v>6.3107450618894152</v>
      </c>
      <c r="I16" s="28">
        <v>5.2845929409858687</v>
      </c>
      <c r="J16" s="28">
        <v>6.4101495404744773</v>
      </c>
      <c r="K16" s="28">
        <f t="shared" si="0"/>
        <v>6.0018291811165874</v>
      </c>
      <c r="L16" s="28">
        <f t="shared" si="1"/>
        <v>0.50878363489688427</v>
      </c>
    </row>
    <row r="17" spans="1:12" x14ac:dyDescent="0.25">
      <c r="A17" s="45"/>
      <c r="B17" s="27">
        <v>45</v>
      </c>
      <c r="C17" s="28">
        <v>6.9007113381828136</v>
      </c>
      <c r="D17" s="28">
        <v>6.3348206177068151</v>
      </c>
      <c r="E17" s="28">
        <v>7.5104809654487097</v>
      </c>
      <c r="F17" s="28">
        <f t="shared" si="2"/>
        <v>6.9153376404461122</v>
      </c>
      <c r="G17" s="28">
        <f t="shared" si="3"/>
        <v>0.4800727443846895</v>
      </c>
      <c r="H17" s="28">
        <v>5.0969262446561947</v>
      </c>
      <c r="I17" s="28">
        <v>4.1750526486589372</v>
      </c>
      <c r="J17" s="28">
        <v>4.7786352774430956</v>
      </c>
      <c r="K17" s="28">
        <f t="shared" si="0"/>
        <v>4.6835380569194092</v>
      </c>
      <c r="L17" s="28">
        <f t="shared" si="1"/>
        <v>0.38231343403262436</v>
      </c>
    </row>
    <row r="18" spans="1:12" x14ac:dyDescent="0.25">
      <c r="A18" s="45"/>
      <c r="B18" s="27">
        <v>60</v>
      </c>
      <c r="C18" s="28">
        <v>3.7410669614914185</v>
      </c>
      <c r="D18" s="28">
        <v>2.4524416043750668</v>
      </c>
      <c r="E18" s="28">
        <v>3.4089561543358609</v>
      </c>
      <c r="F18" s="28">
        <f t="shared" si="2"/>
        <v>3.2008215734007823</v>
      </c>
      <c r="G18" s="28">
        <f t="shared" si="3"/>
        <v>0.54627760377948009</v>
      </c>
      <c r="H18" s="28">
        <v>3.3595278111347771</v>
      </c>
      <c r="I18" s="28">
        <v>1.6897361008826373</v>
      </c>
      <c r="J18" s="28">
        <v>2.9636116951597575</v>
      </c>
      <c r="K18" s="28">
        <f t="shared" si="0"/>
        <v>2.6709585357257239</v>
      </c>
      <c r="L18" s="28">
        <f t="shared" si="1"/>
        <v>0.7124069495738764</v>
      </c>
    </row>
    <row r="19" spans="1:12" x14ac:dyDescent="0.25">
      <c r="A19" s="49" t="s">
        <v>2</v>
      </c>
      <c r="B19" s="27">
        <v>0</v>
      </c>
      <c r="C19" s="28">
        <v>0</v>
      </c>
      <c r="D19" s="28">
        <v>0</v>
      </c>
      <c r="E19" s="28"/>
      <c r="F19" s="28">
        <f t="shared" si="2"/>
        <v>0</v>
      </c>
      <c r="G19" s="28">
        <f t="shared" si="3"/>
        <v>0</v>
      </c>
      <c r="H19" s="28">
        <v>0</v>
      </c>
      <c r="I19" s="28">
        <v>0</v>
      </c>
      <c r="J19" s="28"/>
      <c r="K19" s="28">
        <f t="shared" si="0"/>
        <v>0</v>
      </c>
      <c r="L19" s="28">
        <f t="shared" si="1"/>
        <v>0</v>
      </c>
    </row>
    <row r="20" spans="1:12" x14ac:dyDescent="0.25">
      <c r="A20" s="49"/>
      <c r="B20" s="27">
        <v>15</v>
      </c>
      <c r="C20" s="28">
        <v>5.3203729291538879</v>
      </c>
      <c r="D20" s="28">
        <v>4.930138779456791</v>
      </c>
      <c r="E20" s="28"/>
      <c r="F20" s="28">
        <f>AVERAGE(C20:E20)</f>
        <v>5.1252558543053395</v>
      </c>
      <c r="G20" s="28">
        <f t="shared" si="3"/>
        <v>0.19511707484854846</v>
      </c>
      <c r="H20" s="28">
        <v>3.9178366518328924</v>
      </c>
      <c r="I20" s="28">
        <v>5.3852028486085066</v>
      </c>
      <c r="J20" s="28"/>
      <c r="K20" s="28">
        <f t="shared" si="0"/>
        <v>4.6515197502206993</v>
      </c>
      <c r="L20" s="28">
        <f t="shared" si="1"/>
        <v>0.73368309838780987</v>
      </c>
    </row>
    <row r="21" spans="1:12" x14ac:dyDescent="0.25">
      <c r="A21" s="49"/>
      <c r="B21" s="27">
        <v>30</v>
      </c>
      <c r="C21" s="28">
        <v>6.4444988000315666</v>
      </c>
      <c r="D21" s="28">
        <v>8.081681252533004</v>
      </c>
      <c r="E21" s="28"/>
      <c r="F21" s="28">
        <f t="shared" si="2"/>
        <v>7.2630900262822848</v>
      </c>
      <c r="G21" s="28">
        <f t="shared" si="3"/>
        <v>0.81859122625072434</v>
      </c>
      <c r="H21" s="28">
        <v>5.6726042253160545</v>
      </c>
      <c r="I21" s="28">
        <v>6.5298319529125317</v>
      </c>
      <c r="J21" s="28"/>
      <c r="K21" s="28">
        <f t="shared" si="0"/>
        <v>6.1012180891142931</v>
      </c>
      <c r="L21" s="28">
        <f t="shared" si="1"/>
        <v>0.42861386379823863</v>
      </c>
    </row>
    <row r="22" spans="1:12" x14ac:dyDescent="0.25">
      <c r="A22" s="49"/>
      <c r="B22" s="27">
        <v>45</v>
      </c>
      <c r="C22" s="28">
        <v>3.3067284836645268</v>
      </c>
      <c r="D22" s="28">
        <v>5.0786247982847224</v>
      </c>
      <c r="E22" s="28"/>
      <c r="F22" s="28">
        <f t="shared" si="2"/>
        <v>4.192676640974625</v>
      </c>
      <c r="G22" s="28">
        <f t="shared" si="3"/>
        <v>0.88594815731009491</v>
      </c>
      <c r="H22" s="28">
        <v>5.3644349204227764</v>
      </c>
      <c r="I22" s="28">
        <v>6.0552512027778702</v>
      </c>
      <c r="J22" s="28"/>
      <c r="K22" s="28">
        <f t="shared" si="0"/>
        <v>5.7098430616003233</v>
      </c>
      <c r="L22" s="28">
        <f t="shared" si="1"/>
        <v>0.34540814117754692</v>
      </c>
    </row>
    <row r="23" spans="1:12" x14ac:dyDescent="0.25">
      <c r="A23" s="49"/>
      <c r="B23" s="27">
        <v>60</v>
      </c>
      <c r="C23" s="28">
        <v>1.5082130583895332</v>
      </c>
      <c r="D23" s="28">
        <v>1.9643033329449169</v>
      </c>
      <c r="E23" s="28"/>
      <c r="F23" s="28">
        <f t="shared" si="2"/>
        <v>1.7362581956672249</v>
      </c>
      <c r="G23" s="28">
        <f t="shared" si="3"/>
        <v>0.22804513727769235</v>
      </c>
      <c r="H23" s="28">
        <v>4.1344681723800196</v>
      </c>
      <c r="I23" s="28">
        <v>4.9067673201322188</v>
      </c>
      <c r="J23" s="28"/>
      <c r="K23" s="28">
        <f t="shared" si="0"/>
        <v>4.5206177462561197</v>
      </c>
      <c r="L23" s="28">
        <f t="shared" si="1"/>
        <v>0.38614957387609961</v>
      </c>
    </row>
    <row r="24" spans="1:12" x14ac:dyDescent="0.25">
      <c r="A24" s="42" t="s">
        <v>48</v>
      </c>
      <c r="B24" s="27">
        <v>0</v>
      </c>
      <c r="C24" s="28">
        <v>0</v>
      </c>
      <c r="D24" s="28">
        <v>0</v>
      </c>
      <c r="E24" s="28"/>
      <c r="F24" s="28">
        <f t="shared" si="2"/>
        <v>0</v>
      </c>
      <c r="G24" s="28">
        <f t="shared" si="3"/>
        <v>0</v>
      </c>
      <c r="H24" s="28">
        <v>0</v>
      </c>
      <c r="I24" s="28">
        <v>0</v>
      </c>
      <c r="J24" s="28"/>
      <c r="K24" s="28">
        <f t="shared" si="0"/>
        <v>0</v>
      </c>
      <c r="L24" s="28">
        <f t="shared" si="1"/>
        <v>0</v>
      </c>
    </row>
    <row r="25" spans="1:12" x14ac:dyDescent="0.25">
      <c r="A25" s="43"/>
      <c r="B25" s="27">
        <v>15</v>
      </c>
      <c r="C25" s="28">
        <v>5.4782397603810846</v>
      </c>
      <c r="D25" s="28">
        <v>4.8020648892153384</v>
      </c>
      <c r="E25" s="28"/>
      <c r="F25" s="28">
        <f t="shared" si="2"/>
        <v>5.1401523247982119</v>
      </c>
      <c r="G25" s="28">
        <f t="shared" si="3"/>
        <v>0.33808743558287313</v>
      </c>
      <c r="H25" s="28">
        <v>4.1257051658106114</v>
      </c>
      <c r="I25" s="28">
        <v>5.3925402745053805</v>
      </c>
      <c r="J25" s="28"/>
      <c r="K25" s="28">
        <f t="shared" si="0"/>
        <v>4.759122720157996</v>
      </c>
      <c r="L25" s="28">
        <f t="shared" si="1"/>
        <v>0.63341755434738722</v>
      </c>
    </row>
    <row r="26" spans="1:12" x14ac:dyDescent="0.25">
      <c r="A26" s="43"/>
      <c r="B26" s="27">
        <v>30</v>
      </c>
      <c r="C26" s="28">
        <v>7.1775603676140323</v>
      </c>
      <c r="D26" s="28">
        <v>7.6076429413480451</v>
      </c>
      <c r="E26" s="28"/>
      <c r="F26" s="28">
        <f t="shared" si="2"/>
        <v>7.3926016544810391</v>
      </c>
      <c r="G26" s="28">
        <f t="shared" si="3"/>
        <v>0.21504128686700641</v>
      </c>
      <c r="H26" s="28">
        <v>6.0645115694345604</v>
      </c>
      <c r="I26" s="28">
        <v>6.3575920536199062</v>
      </c>
      <c r="J26" s="28"/>
      <c r="K26" s="28">
        <f t="shared" si="0"/>
        <v>6.2110518115272333</v>
      </c>
      <c r="L26" s="28">
        <f t="shared" si="1"/>
        <v>0.14654024209267291</v>
      </c>
    </row>
    <row r="27" spans="1:12" x14ac:dyDescent="0.25">
      <c r="A27" s="43"/>
      <c r="B27" s="27">
        <v>45</v>
      </c>
      <c r="C27" s="28">
        <v>4.0687149009679002</v>
      </c>
      <c r="D27" s="28">
        <v>5.0060629159346899</v>
      </c>
      <c r="E27" s="28"/>
      <c r="F27" s="28">
        <f t="shared" si="2"/>
        <v>4.5373889084512946</v>
      </c>
      <c r="G27" s="28">
        <f t="shared" si="3"/>
        <v>0.46867400748339944</v>
      </c>
      <c r="H27" s="28">
        <v>5.8434277098521559</v>
      </c>
      <c r="I27" s="28">
        <v>5.4888939334859108</v>
      </c>
      <c r="J27" s="28"/>
      <c r="K27" s="28">
        <f t="shared" si="0"/>
        <v>5.6661608216690329</v>
      </c>
      <c r="L27" s="28">
        <f t="shared" si="1"/>
        <v>0.1772668881831225</v>
      </c>
    </row>
    <row r="28" spans="1:12" x14ac:dyDescent="0.25">
      <c r="A28" s="44"/>
      <c r="B28" s="27">
        <v>60</v>
      </c>
      <c r="C28" s="28">
        <v>1.9244313110863056</v>
      </c>
      <c r="D28" s="28">
        <v>1.9258515350634058</v>
      </c>
      <c r="E28" s="28"/>
      <c r="F28" s="28">
        <f t="shared" si="2"/>
        <v>1.9251414230748556</v>
      </c>
      <c r="G28" s="28">
        <f t="shared" si="3"/>
        <v>7.1011198855008839E-4</v>
      </c>
      <c r="H28" s="28">
        <v>4.4900807790725938</v>
      </c>
      <c r="I28" s="28">
        <v>4.4939546379585318</v>
      </c>
      <c r="J28" s="28"/>
      <c r="K28" s="28">
        <f t="shared" si="0"/>
        <v>4.4920177085155633</v>
      </c>
      <c r="L28" s="28">
        <f t="shared" si="1"/>
        <v>1.936929442968971E-3</v>
      </c>
    </row>
    <row r="29" spans="1:12" ht="14.45" x14ac:dyDescent="0.3">
      <c r="A29" s="21"/>
      <c r="B29" s="21"/>
    </row>
    <row r="30" spans="1:12" ht="14.45" x14ac:dyDescent="0.3">
      <c r="A30" s="21"/>
      <c r="B30" s="21"/>
    </row>
    <row r="31" spans="1:12" ht="14.45" x14ac:dyDescent="0.3">
      <c r="A31" s="1" t="s">
        <v>64</v>
      </c>
      <c r="B31" s="34"/>
      <c r="C31" s="4"/>
      <c r="D31" s="4"/>
      <c r="E31" s="4"/>
      <c r="F31" s="4"/>
    </row>
    <row r="32" spans="1:12" ht="14.45" x14ac:dyDescent="0.3">
      <c r="A32" s="35"/>
      <c r="B32" s="34"/>
      <c r="C32" s="39" t="s">
        <v>62</v>
      </c>
      <c r="D32" s="39"/>
      <c r="E32" s="39"/>
      <c r="F32" s="39"/>
    </row>
    <row r="33" spans="1:6" ht="14.45" x14ac:dyDescent="0.3">
      <c r="A33" s="13" t="s">
        <v>5</v>
      </c>
      <c r="B33" s="37" t="s">
        <v>14</v>
      </c>
      <c r="C33" s="36" t="s">
        <v>30</v>
      </c>
      <c r="D33" s="36" t="s">
        <v>31</v>
      </c>
      <c r="E33" s="36" t="s">
        <v>6</v>
      </c>
      <c r="F33" s="36" t="s">
        <v>7</v>
      </c>
    </row>
    <row r="34" spans="1:6" x14ac:dyDescent="0.25">
      <c r="A34" s="45" t="s">
        <v>25</v>
      </c>
      <c r="B34" s="37" t="s">
        <v>15</v>
      </c>
      <c r="C34" s="32">
        <v>25.197130961766458</v>
      </c>
      <c r="D34" s="32">
        <v>13.312691092053598</v>
      </c>
      <c r="E34" s="32">
        <v>19.25491102691003</v>
      </c>
      <c r="F34" s="32">
        <v>5.9422199348564275</v>
      </c>
    </row>
    <row r="35" spans="1:6" x14ac:dyDescent="0.25">
      <c r="A35" s="45"/>
      <c r="B35" s="37" t="s">
        <v>16</v>
      </c>
      <c r="C35" s="32">
        <v>74.802869038233553</v>
      </c>
      <c r="D35" s="32">
        <v>86.687308907946402</v>
      </c>
      <c r="E35" s="32">
        <v>80.745088973089977</v>
      </c>
      <c r="F35" s="32">
        <v>5.942219934856424</v>
      </c>
    </row>
    <row r="36" spans="1:6" x14ac:dyDescent="0.25">
      <c r="A36" s="38" t="s">
        <v>2</v>
      </c>
      <c r="B36" s="37" t="s">
        <v>15</v>
      </c>
      <c r="C36" s="32">
        <v>14.524830640747716</v>
      </c>
      <c r="D36" s="32">
        <v>18.687321719924714</v>
      </c>
      <c r="E36" s="32">
        <v>16.606076180336217</v>
      </c>
      <c r="F36" s="32">
        <v>2.0812455395884855</v>
      </c>
    </row>
    <row r="37" spans="1:6" x14ac:dyDescent="0.25">
      <c r="A37" s="38"/>
      <c r="B37" s="37" t="s">
        <v>16</v>
      </c>
      <c r="C37" s="32">
        <v>85.475169359252291</v>
      </c>
      <c r="D37" s="32">
        <v>81.312678280075275</v>
      </c>
      <c r="E37" s="32">
        <v>83.393923819663783</v>
      </c>
      <c r="F37" s="32">
        <v>2.0812455395885081</v>
      </c>
    </row>
    <row r="38" spans="1:6" ht="14.45" x14ac:dyDescent="0.3">
      <c r="A38" s="13" t="s">
        <v>5</v>
      </c>
      <c r="B38" s="37" t="s">
        <v>14</v>
      </c>
      <c r="C38" s="40" t="s">
        <v>63</v>
      </c>
      <c r="D38" s="40"/>
      <c r="E38" s="40"/>
      <c r="F38" s="40"/>
    </row>
    <row r="39" spans="1:6" x14ac:dyDescent="0.25">
      <c r="A39" s="38" t="s">
        <v>25</v>
      </c>
      <c r="B39" s="37" t="s">
        <v>15</v>
      </c>
      <c r="C39" s="32">
        <v>10.40948453296652</v>
      </c>
      <c r="D39" s="32">
        <v>11.685070906755163</v>
      </c>
      <c r="E39" s="32">
        <v>11.047277719860841</v>
      </c>
      <c r="F39" s="32">
        <v>0.63779318689432163</v>
      </c>
    </row>
    <row r="40" spans="1:6" x14ac:dyDescent="0.25">
      <c r="A40" s="38"/>
      <c r="B40" s="37" t="s">
        <v>16</v>
      </c>
      <c r="C40" s="32">
        <v>89.590515467033498</v>
      </c>
      <c r="D40" s="32">
        <v>88.252970956376416</v>
      </c>
      <c r="E40" s="32">
        <v>88.92174321170495</v>
      </c>
      <c r="F40" s="32">
        <v>0.66877225532854112</v>
      </c>
    </row>
    <row r="41" spans="1:6" x14ac:dyDescent="0.25">
      <c r="A41" s="38" t="s">
        <v>3</v>
      </c>
      <c r="B41" s="37" t="s">
        <v>15</v>
      </c>
      <c r="C41" s="32">
        <v>25.21328544835103</v>
      </c>
      <c r="D41" s="32">
        <v>27.177719308131611</v>
      </c>
      <c r="E41" s="32">
        <v>26.195502378241322</v>
      </c>
      <c r="F41" s="32">
        <v>0.98221692989029019</v>
      </c>
    </row>
    <row r="42" spans="1:6" x14ac:dyDescent="0.25">
      <c r="A42" s="38"/>
      <c r="B42" s="37" t="s">
        <v>16</v>
      </c>
      <c r="C42" s="32">
        <v>74.786714551648984</v>
      </c>
      <c r="D42" s="32">
        <v>72.316137590246754</v>
      </c>
      <c r="E42" s="32">
        <v>73.551426070947869</v>
      </c>
      <c r="F42" s="32">
        <v>1.2352884807011149</v>
      </c>
    </row>
    <row r="43" spans="1:6" ht="14.45" x14ac:dyDescent="0.3">
      <c r="A43" s="22"/>
      <c r="B43" s="23"/>
    </row>
    <row r="44" spans="1:6" ht="14.45" x14ac:dyDescent="0.3">
      <c r="A44" s="24"/>
      <c r="B44" s="23"/>
    </row>
    <row r="45" spans="1:6" ht="14.45" x14ac:dyDescent="0.3">
      <c r="A45" s="24"/>
      <c r="B45" s="23"/>
    </row>
  </sheetData>
  <mergeCells count="13">
    <mergeCell ref="H12:L12"/>
    <mergeCell ref="A24:A28"/>
    <mergeCell ref="A34:A35"/>
    <mergeCell ref="A36:A37"/>
    <mergeCell ref="B2:E2"/>
    <mergeCell ref="F2:I2"/>
    <mergeCell ref="A14:A18"/>
    <mergeCell ref="A19:A23"/>
    <mergeCell ref="A39:A40"/>
    <mergeCell ref="A41:A42"/>
    <mergeCell ref="C32:F32"/>
    <mergeCell ref="C38:F38"/>
    <mergeCell ref="C12:G1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zoomScaleNormal="100" workbookViewId="0">
      <selection activeCell="E41" sqref="E41"/>
    </sheetView>
  </sheetViews>
  <sheetFormatPr defaultColWidth="11.42578125" defaultRowHeight="15" x14ac:dyDescent="0.25"/>
  <cols>
    <col min="1" max="16384" width="11.42578125" style="4"/>
  </cols>
  <sheetData>
    <row r="1" spans="1:17" ht="14.45" x14ac:dyDescent="0.3">
      <c r="A1" s="1" t="s">
        <v>60</v>
      </c>
    </row>
    <row r="2" spans="1:17" ht="14.45" x14ac:dyDescent="0.3">
      <c r="A2" s="8"/>
      <c r="B2" s="39" t="s">
        <v>52</v>
      </c>
      <c r="C2" s="39"/>
      <c r="D2" s="39"/>
      <c r="E2" s="39"/>
      <c r="F2" s="39"/>
      <c r="G2" s="39"/>
      <c r="H2" s="39"/>
      <c r="I2" s="39"/>
      <c r="J2" s="39" t="s">
        <v>53</v>
      </c>
      <c r="K2" s="39"/>
      <c r="L2" s="39"/>
      <c r="M2" s="39"/>
      <c r="N2" s="39"/>
      <c r="O2" s="39"/>
      <c r="P2" s="39"/>
      <c r="Q2" s="39"/>
    </row>
    <row r="3" spans="1:17" ht="14.45" x14ac:dyDescent="0.3">
      <c r="A3" s="8"/>
      <c r="B3" s="39" t="s">
        <v>54</v>
      </c>
      <c r="C3" s="39"/>
      <c r="D3" s="39"/>
      <c r="E3" s="39"/>
      <c r="F3" s="39" t="s">
        <v>55</v>
      </c>
      <c r="G3" s="39"/>
      <c r="H3" s="39"/>
      <c r="I3" s="39"/>
      <c r="J3" s="39" t="s">
        <v>54</v>
      </c>
      <c r="K3" s="39"/>
      <c r="L3" s="39"/>
      <c r="M3" s="39"/>
      <c r="N3" s="39" t="s">
        <v>55</v>
      </c>
      <c r="O3" s="39"/>
      <c r="P3" s="39"/>
      <c r="Q3" s="39"/>
    </row>
    <row r="4" spans="1:17" s="29" customFormat="1" ht="28.9" x14ac:dyDescent="0.3">
      <c r="A4" s="31" t="s">
        <v>30</v>
      </c>
      <c r="B4" s="30" t="s">
        <v>56</v>
      </c>
      <c r="C4" s="30" t="s">
        <v>57</v>
      </c>
      <c r="D4" s="30" t="s">
        <v>58</v>
      </c>
      <c r="E4" s="30" t="s">
        <v>59</v>
      </c>
      <c r="F4" s="30" t="s">
        <v>56</v>
      </c>
      <c r="G4" s="30" t="s">
        <v>57</v>
      </c>
      <c r="H4" s="30" t="s">
        <v>58</v>
      </c>
      <c r="I4" s="30" t="s">
        <v>59</v>
      </c>
      <c r="J4" s="30" t="s">
        <v>56</v>
      </c>
      <c r="K4" s="30" t="s">
        <v>57</v>
      </c>
      <c r="L4" s="30" t="s">
        <v>58</v>
      </c>
      <c r="M4" s="30" t="s">
        <v>59</v>
      </c>
      <c r="N4" s="30" t="s">
        <v>56</v>
      </c>
      <c r="O4" s="30" t="s">
        <v>57</v>
      </c>
      <c r="P4" s="30" t="s">
        <v>58</v>
      </c>
      <c r="Q4" s="30" t="s">
        <v>59</v>
      </c>
    </row>
    <row r="5" spans="1:17" ht="14.45" x14ac:dyDescent="0.3">
      <c r="A5" s="10" t="s">
        <v>2</v>
      </c>
      <c r="B5" s="11">
        <v>0.67114093959731547</v>
      </c>
      <c r="C5" s="11">
        <v>0.67114093959731547</v>
      </c>
      <c r="D5" s="11">
        <v>0</v>
      </c>
      <c r="E5" s="11">
        <v>0</v>
      </c>
      <c r="F5" s="11">
        <v>0.67114093959731547</v>
      </c>
      <c r="G5" s="11">
        <v>0.67114093959731547</v>
      </c>
      <c r="H5" s="11">
        <v>0</v>
      </c>
      <c r="I5" s="11">
        <v>0</v>
      </c>
      <c r="J5" s="11">
        <v>66.666666666666657</v>
      </c>
      <c r="K5" s="11">
        <v>30.476190476190478</v>
      </c>
      <c r="L5" s="11">
        <v>32.38095238095238</v>
      </c>
      <c r="M5" s="11">
        <v>3.8095238095238098</v>
      </c>
      <c r="N5" s="11">
        <v>82.758620689655174</v>
      </c>
      <c r="O5" s="11">
        <v>6.8965517241379306</v>
      </c>
      <c r="P5" s="11">
        <v>18.390804597701148</v>
      </c>
      <c r="Q5" s="11">
        <v>57.47126436781609</v>
      </c>
    </row>
    <row r="6" spans="1:17" ht="14.45" x14ac:dyDescent="0.3">
      <c r="A6" s="10" t="s">
        <v>3</v>
      </c>
      <c r="B6" s="11">
        <v>41.780821917808218</v>
      </c>
      <c r="C6" s="11">
        <v>41.780821917808218</v>
      </c>
      <c r="D6" s="11">
        <v>0</v>
      </c>
      <c r="E6" s="11">
        <v>0</v>
      </c>
      <c r="F6" s="11">
        <v>26.086956521739129</v>
      </c>
      <c r="G6" s="11">
        <v>24.637681159420293</v>
      </c>
      <c r="H6" s="11">
        <v>1.4492753623188406</v>
      </c>
      <c r="I6" s="11">
        <v>0</v>
      </c>
      <c r="J6" s="11">
        <v>82.312925170068027</v>
      </c>
      <c r="K6" s="11">
        <v>59.183673469387756</v>
      </c>
      <c r="L6" s="11">
        <v>23.129251700680271</v>
      </c>
      <c r="M6" s="11">
        <v>0</v>
      </c>
      <c r="N6" s="11">
        <v>79.56204379562044</v>
      </c>
      <c r="O6" s="11">
        <v>19.708029197080293</v>
      </c>
      <c r="P6" s="11">
        <v>30.656934306569344</v>
      </c>
      <c r="Q6" s="11">
        <v>29.197080291970799</v>
      </c>
    </row>
    <row r="7" spans="1:17" ht="14.45" x14ac:dyDescent="0.3">
      <c r="A7" s="10" t="s">
        <v>1</v>
      </c>
      <c r="B7" s="11">
        <v>50</v>
      </c>
      <c r="C7" s="11">
        <v>50</v>
      </c>
      <c r="D7" s="11">
        <v>0</v>
      </c>
      <c r="E7" s="11">
        <v>0</v>
      </c>
      <c r="F7" s="11">
        <v>67.063492063492063</v>
      </c>
      <c r="G7" s="11">
        <v>51.19047619047619</v>
      </c>
      <c r="H7" s="11">
        <v>15.873015873015872</v>
      </c>
      <c r="I7" s="11">
        <v>0</v>
      </c>
      <c r="J7" s="11">
        <v>50</v>
      </c>
      <c r="K7" s="11">
        <v>50</v>
      </c>
      <c r="L7" s="11">
        <v>0</v>
      </c>
      <c r="M7" s="11">
        <v>0</v>
      </c>
      <c r="N7" s="11">
        <v>80.800000000000011</v>
      </c>
      <c r="O7" s="11">
        <v>26.400000000000002</v>
      </c>
      <c r="P7" s="11">
        <v>41.6</v>
      </c>
      <c r="Q7" s="11">
        <v>12.8</v>
      </c>
    </row>
    <row r="8" spans="1:17" ht="14.45" x14ac:dyDescent="0.3">
      <c r="A8" s="10" t="s">
        <v>4</v>
      </c>
      <c r="B8" s="11">
        <v>13.913043478260869</v>
      </c>
      <c r="C8" s="11">
        <v>13.913043478260869</v>
      </c>
      <c r="D8" s="11">
        <v>0</v>
      </c>
      <c r="E8" s="11">
        <v>0</v>
      </c>
      <c r="F8" s="11">
        <v>32.663316582914575</v>
      </c>
      <c r="G8" s="11">
        <v>22.110552763819097</v>
      </c>
      <c r="H8" s="11">
        <v>9.5477386934673358</v>
      </c>
      <c r="I8" s="11">
        <v>1.0050251256281406</v>
      </c>
      <c r="J8" s="11">
        <v>23.255813953488371</v>
      </c>
      <c r="K8" s="11">
        <v>23.255813953488371</v>
      </c>
      <c r="L8" s="11">
        <v>0</v>
      </c>
      <c r="M8" s="11">
        <v>0</v>
      </c>
      <c r="N8" s="11">
        <v>47.572815533980581</v>
      </c>
      <c r="O8" s="11">
        <v>29.126213592233007</v>
      </c>
      <c r="P8" s="11">
        <v>15.53398058252427</v>
      </c>
      <c r="Q8" s="11">
        <v>2.912621359223301</v>
      </c>
    </row>
    <row r="9" spans="1:17" s="29" customFormat="1" ht="28.9" x14ac:dyDescent="0.3">
      <c r="A9" s="31" t="s">
        <v>31</v>
      </c>
      <c r="B9" s="30" t="s">
        <v>56</v>
      </c>
      <c r="C9" s="30" t="s">
        <v>57</v>
      </c>
      <c r="D9" s="30" t="s">
        <v>58</v>
      </c>
      <c r="E9" s="30" t="s">
        <v>59</v>
      </c>
      <c r="F9" s="30" t="s">
        <v>56</v>
      </c>
      <c r="G9" s="30" t="s">
        <v>57</v>
      </c>
      <c r="H9" s="30" t="s">
        <v>58</v>
      </c>
      <c r="I9" s="30" t="s">
        <v>59</v>
      </c>
      <c r="J9" s="30" t="s">
        <v>56</v>
      </c>
      <c r="K9" s="30" t="s">
        <v>57</v>
      </c>
      <c r="L9" s="30" t="s">
        <v>58</v>
      </c>
      <c r="M9" s="30" t="s">
        <v>59</v>
      </c>
      <c r="N9" s="30" t="s">
        <v>56</v>
      </c>
      <c r="O9" s="30" t="s">
        <v>57</v>
      </c>
      <c r="P9" s="30" t="s">
        <v>58</v>
      </c>
      <c r="Q9" s="30" t="s">
        <v>59</v>
      </c>
    </row>
    <row r="10" spans="1:17" ht="14.45" x14ac:dyDescent="0.3">
      <c r="A10" s="10" t="s">
        <v>2</v>
      </c>
      <c r="B10" s="11">
        <v>0</v>
      </c>
      <c r="C10" s="11">
        <v>0</v>
      </c>
      <c r="D10" s="11">
        <v>0</v>
      </c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69.230769230769226</v>
      </c>
      <c r="K10" s="11">
        <v>34.615384615384613</v>
      </c>
      <c r="L10" s="11">
        <v>25.824175824175828</v>
      </c>
      <c r="M10" s="11">
        <v>8.791208791208792</v>
      </c>
      <c r="N10" s="11">
        <v>89.830508474576277</v>
      </c>
      <c r="O10" s="11">
        <v>14.689265536723164</v>
      </c>
      <c r="P10" s="11">
        <v>29.378531073446329</v>
      </c>
      <c r="Q10" s="11">
        <v>45.762711864406782</v>
      </c>
    </row>
    <row r="11" spans="1:17" ht="14.45" x14ac:dyDescent="0.3">
      <c r="A11" s="10" t="s">
        <v>3</v>
      </c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ht="14.45" x14ac:dyDescent="0.3">
      <c r="A12" s="10" t="s">
        <v>1</v>
      </c>
      <c r="B12" s="11">
        <v>47.321428571428569</v>
      </c>
      <c r="C12" s="11">
        <v>47.321428571428569</v>
      </c>
      <c r="D12" s="11">
        <v>0</v>
      </c>
      <c r="E12" s="11">
        <v>0</v>
      </c>
      <c r="F12" s="11">
        <v>73.134328358208961</v>
      </c>
      <c r="G12" s="11">
        <v>52.238805970149251</v>
      </c>
      <c r="H12" s="11">
        <v>20.8955223880597</v>
      </c>
      <c r="I12" s="11">
        <v>0</v>
      </c>
      <c r="J12" s="11">
        <v>62.04081632653061</v>
      </c>
      <c r="K12" s="11">
        <v>62.04081632653061</v>
      </c>
      <c r="L12" s="11">
        <v>0</v>
      </c>
      <c r="M12" s="11">
        <v>0</v>
      </c>
      <c r="N12" s="11">
        <v>92.198581560283685</v>
      </c>
      <c r="O12" s="11">
        <v>16.312056737588655</v>
      </c>
      <c r="P12" s="11">
        <v>48.936170212765958</v>
      </c>
      <c r="Q12" s="11">
        <v>26.950354609929079</v>
      </c>
    </row>
    <row r="13" spans="1:17" ht="14.45" x14ac:dyDescent="0.3">
      <c r="A13" s="10" t="s">
        <v>4</v>
      </c>
      <c r="B13" s="11">
        <v>16.742081447963798</v>
      </c>
      <c r="C13" s="11">
        <v>16.742081447963798</v>
      </c>
      <c r="D13" s="11">
        <v>0</v>
      </c>
      <c r="E13" s="11">
        <v>0</v>
      </c>
      <c r="F13" s="11">
        <v>26.732673267326735</v>
      </c>
      <c r="G13" s="11">
        <v>19.801980198019802</v>
      </c>
      <c r="H13" s="11">
        <v>6.9306930693069315</v>
      </c>
      <c r="I13" s="11">
        <v>0</v>
      </c>
      <c r="J13" s="11">
        <v>32.666666666666664</v>
      </c>
      <c r="K13" s="11">
        <v>31.333333333333336</v>
      </c>
      <c r="L13" s="11">
        <v>1.3333333333333335</v>
      </c>
      <c r="M13" s="11">
        <v>0</v>
      </c>
      <c r="N13" s="11">
        <v>45.801526717557252</v>
      </c>
      <c r="O13" s="11">
        <v>31.297709923664126</v>
      </c>
      <c r="P13" s="11">
        <v>13.740458015267176</v>
      </c>
      <c r="Q13" s="11">
        <v>0.76335877862595414</v>
      </c>
    </row>
    <row r="14" spans="1:17" s="29" customFormat="1" ht="28.9" x14ac:dyDescent="0.3">
      <c r="A14" s="31" t="s">
        <v>6</v>
      </c>
      <c r="B14" s="30" t="s">
        <v>56</v>
      </c>
      <c r="C14" s="30" t="s">
        <v>57</v>
      </c>
      <c r="D14" s="30" t="s">
        <v>58</v>
      </c>
      <c r="E14" s="30" t="s">
        <v>59</v>
      </c>
      <c r="F14" s="30" t="s">
        <v>56</v>
      </c>
      <c r="G14" s="30" t="s">
        <v>57</v>
      </c>
      <c r="H14" s="30" t="s">
        <v>58</v>
      </c>
      <c r="I14" s="30" t="s">
        <v>59</v>
      </c>
      <c r="J14" s="30" t="s">
        <v>56</v>
      </c>
      <c r="K14" s="30" t="s">
        <v>57</v>
      </c>
      <c r="L14" s="30" t="s">
        <v>58</v>
      </c>
      <c r="M14" s="30" t="s">
        <v>59</v>
      </c>
      <c r="N14" s="30" t="s">
        <v>56</v>
      </c>
      <c r="O14" s="30" t="s">
        <v>57</v>
      </c>
      <c r="P14" s="30" t="s">
        <v>58</v>
      </c>
      <c r="Q14" s="30" t="s">
        <v>59</v>
      </c>
    </row>
    <row r="15" spans="1:17" ht="14.45" x14ac:dyDescent="0.3">
      <c r="A15" s="10" t="s">
        <v>2</v>
      </c>
      <c r="B15" s="11">
        <v>0.33557046979865773</v>
      </c>
      <c r="C15" s="11">
        <v>0.33557046979865773</v>
      </c>
      <c r="D15" s="11">
        <v>0</v>
      </c>
      <c r="E15" s="11">
        <v>0</v>
      </c>
      <c r="F15" s="11">
        <v>0.33557046979865773</v>
      </c>
      <c r="G15" s="11">
        <v>0.33557046979865773</v>
      </c>
      <c r="H15" s="11">
        <v>0</v>
      </c>
      <c r="I15" s="11">
        <v>0</v>
      </c>
      <c r="J15" s="11">
        <v>67.948717948717942</v>
      </c>
      <c r="K15" s="11">
        <v>32.545787545787547</v>
      </c>
      <c r="L15" s="11">
        <v>29.102564102564102</v>
      </c>
      <c r="M15" s="11">
        <v>6.3003663003663011</v>
      </c>
      <c r="N15" s="11">
        <v>86.294564582115726</v>
      </c>
      <c r="O15" s="11">
        <v>10.792908630430547</v>
      </c>
      <c r="P15" s="11">
        <v>23.884667835573737</v>
      </c>
      <c r="Q15" s="11">
        <v>51.616988116111436</v>
      </c>
    </row>
    <row r="16" spans="1:17" ht="14.45" x14ac:dyDescent="0.3">
      <c r="A16" s="10" t="s">
        <v>3</v>
      </c>
      <c r="B16" s="11">
        <v>41.780821917808218</v>
      </c>
      <c r="C16" s="11">
        <v>41.780821917808218</v>
      </c>
      <c r="D16" s="11">
        <v>0</v>
      </c>
      <c r="E16" s="11">
        <v>0</v>
      </c>
      <c r="F16" s="11">
        <v>26.086956521739129</v>
      </c>
      <c r="G16" s="11">
        <v>24.637681159420293</v>
      </c>
      <c r="H16" s="11">
        <v>1.4492753623188406</v>
      </c>
      <c r="I16" s="11">
        <v>0</v>
      </c>
      <c r="J16" s="11">
        <v>82.312925170068027</v>
      </c>
      <c r="K16" s="11">
        <v>59.183673469387756</v>
      </c>
      <c r="L16" s="11">
        <v>23.129251700680271</v>
      </c>
      <c r="M16" s="11">
        <v>0</v>
      </c>
      <c r="N16" s="11">
        <v>79.56204379562044</v>
      </c>
      <c r="O16" s="11">
        <v>19.708029197080293</v>
      </c>
      <c r="P16" s="11">
        <v>30.656934306569344</v>
      </c>
      <c r="Q16" s="11">
        <v>29.197080291970799</v>
      </c>
    </row>
    <row r="17" spans="1:17" ht="14.45" x14ac:dyDescent="0.3">
      <c r="A17" s="10" t="s">
        <v>1</v>
      </c>
      <c r="B17" s="11">
        <v>48.660714285714285</v>
      </c>
      <c r="C17" s="11">
        <v>48.660714285714285</v>
      </c>
      <c r="D17" s="11">
        <v>0</v>
      </c>
      <c r="E17" s="11">
        <v>0</v>
      </c>
      <c r="F17" s="11">
        <v>70.098910210850505</v>
      </c>
      <c r="G17" s="11">
        <v>51.714641080312717</v>
      </c>
      <c r="H17" s="11">
        <v>18.384269130537785</v>
      </c>
      <c r="I17" s="11">
        <v>0</v>
      </c>
      <c r="J17" s="11">
        <v>56.020408163265301</v>
      </c>
      <c r="K17" s="11">
        <v>56.020408163265301</v>
      </c>
      <c r="L17" s="11">
        <v>0</v>
      </c>
      <c r="M17" s="11">
        <v>0</v>
      </c>
      <c r="N17" s="11">
        <v>86.499290780141848</v>
      </c>
      <c r="O17" s="11">
        <v>21.356028368794327</v>
      </c>
      <c r="P17" s="11">
        <v>45.268085106382983</v>
      </c>
      <c r="Q17" s="11">
        <v>19.875177304964538</v>
      </c>
    </row>
    <row r="18" spans="1:17" ht="14.45" x14ac:dyDescent="0.3">
      <c r="A18" s="10" t="s">
        <v>4</v>
      </c>
      <c r="B18" s="11">
        <v>15.327562463112333</v>
      </c>
      <c r="C18" s="11">
        <v>15.327562463112333</v>
      </c>
      <c r="D18" s="11">
        <v>0</v>
      </c>
      <c r="E18" s="11">
        <v>0</v>
      </c>
      <c r="F18" s="11">
        <v>29.697994925120653</v>
      </c>
      <c r="G18" s="11">
        <v>20.956266480919449</v>
      </c>
      <c r="H18" s="11">
        <v>8.2392158813871337</v>
      </c>
      <c r="I18" s="11">
        <v>0.50251256281407031</v>
      </c>
      <c r="J18" s="11">
        <v>27.961240310077518</v>
      </c>
      <c r="K18" s="11">
        <v>27.294573643410853</v>
      </c>
      <c r="L18" s="11">
        <v>0.66666666666666674</v>
      </c>
      <c r="M18" s="11">
        <v>0</v>
      </c>
      <c r="N18" s="11">
        <v>46.687171125768913</v>
      </c>
      <c r="O18" s="11">
        <v>30.211961757948565</v>
      </c>
      <c r="P18" s="11">
        <v>14.637219298895722</v>
      </c>
      <c r="Q18" s="11">
        <v>1.8379900689246276</v>
      </c>
    </row>
    <row r="21" spans="1:17" x14ac:dyDescent="0.25">
      <c r="A21" s="1" t="s">
        <v>61</v>
      </c>
    </row>
    <row r="22" spans="1:17" ht="14.45" x14ac:dyDescent="0.3">
      <c r="A22" s="33" t="s">
        <v>26</v>
      </c>
      <c r="B22" s="10" t="s">
        <v>27</v>
      </c>
      <c r="C22" s="10" t="s">
        <v>30</v>
      </c>
      <c r="D22" s="10" t="s">
        <v>31</v>
      </c>
      <c r="E22" s="10" t="s">
        <v>32</v>
      </c>
      <c r="F22" s="10" t="s">
        <v>6</v>
      </c>
      <c r="G22" s="10" t="s">
        <v>7</v>
      </c>
      <c r="H22" s="10" t="s">
        <v>8</v>
      </c>
    </row>
    <row r="23" spans="1:17" x14ac:dyDescent="0.25">
      <c r="A23" s="39" t="s">
        <v>0</v>
      </c>
      <c r="B23" s="10">
        <v>0</v>
      </c>
      <c r="C23" s="11">
        <v>10.465116279069768</v>
      </c>
      <c r="D23" s="11">
        <v>2.8248587570621471</v>
      </c>
      <c r="E23" s="11"/>
      <c r="F23" s="11">
        <v>6.6449875180659577</v>
      </c>
      <c r="G23" s="11">
        <v>3.8201287610038097</v>
      </c>
      <c r="H23" s="10"/>
    </row>
    <row r="24" spans="1:17" x14ac:dyDescent="0.25">
      <c r="A24" s="39"/>
      <c r="B24" s="10">
        <v>15</v>
      </c>
      <c r="C24" s="11">
        <v>66.666666666666657</v>
      </c>
      <c r="D24" s="11">
        <v>59.307359307359306</v>
      </c>
      <c r="E24" s="11"/>
      <c r="F24" s="11">
        <v>62.987012987012982</v>
      </c>
      <c r="G24" s="11">
        <v>3.6796536796536752</v>
      </c>
      <c r="H24" s="10"/>
    </row>
    <row r="25" spans="1:17" x14ac:dyDescent="0.25">
      <c r="A25" s="39"/>
      <c r="B25" s="10">
        <v>30</v>
      </c>
      <c r="C25" s="11">
        <v>56.72268907563025</v>
      </c>
      <c r="D25" s="11">
        <v>28.958333333333336</v>
      </c>
      <c r="E25" s="11"/>
      <c r="F25" s="11">
        <v>42.840511204481793</v>
      </c>
      <c r="G25" s="11">
        <v>13.882177871148462</v>
      </c>
      <c r="H25" s="10"/>
    </row>
    <row r="26" spans="1:17" x14ac:dyDescent="0.25">
      <c r="A26" s="39" t="s">
        <v>1</v>
      </c>
      <c r="B26" s="10">
        <v>0</v>
      </c>
      <c r="C26" s="11">
        <v>3.2490974729241873</v>
      </c>
      <c r="D26" s="11">
        <v>12.5</v>
      </c>
      <c r="E26" s="11"/>
      <c r="F26" s="11">
        <v>7.8745487364620939</v>
      </c>
      <c r="G26" s="11">
        <v>4.6254512635379061</v>
      </c>
      <c r="H26" s="11">
        <v>0.85660000000000003</v>
      </c>
    </row>
    <row r="27" spans="1:17" x14ac:dyDescent="0.25">
      <c r="A27" s="39"/>
      <c r="B27" s="10">
        <v>15</v>
      </c>
      <c r="C27" s="11">
        <v>45.893719806763286</v>
      </c>
      <c r="D27" s="11">
        <v>52.914798206278022</v>
      </c>
      <c r="E27" s="11"/>
      <c r="F27" s="11">
        <v>49.404259006520654</v>
      </c>
      <c r="G27" s="11">
        <v>3.5105391997573672</v>
      </c>
      <c r="H27" s="11">
        <v>0.11609999999999999</v>
      </c>
    </row>
    <row r="28" spans="1:17" x14ac:dyDescent="0.25">
      <c r="A28" s="39"/>
      <c r="B28" s="10">
        <v>30</v>
      </c>
      <c r="C28" s="11">
        <v>47.634069400630914</v>
      </c>
      <c r="D28" s="11">
        <v>47.252747252747248</v>
      </c>
      <c r="E28" s="11"/>
      <c r="F28" s="11">
        <v>47.443408326689081</v>
      </c>
      <c r="G28" s="11">
        <v>0.1906610739418326</v>
      </c>
      <c r="H28" s="11">
        <v>0.77190000000000003</v>
      </c>
    </row>
    <row r="29" spans="1:17" x14ac:dyDescent="0.25">
      <c r="A29" s="39" t="s">
        <v>2</v>
      </c>
      <c r="B29" s="10">
        <v>0</v>
      </c>
      <c r="C29" s="11">
        <v>1.8691588785046727</v>
      </c>
      <c r="D29" s="11"/>
      <c r="E29" s="11">
        <v>14.722222222222223</v>
      </c>
      <c r="F29" s="11">
        <v>8.2956905503634477</v>
      </c>
      <c r="G29" s="11">
        <v>5.2472411372964345</v>
      </c>
      <c r="H29" s="11">
        <v>0.82210000000000005</v>
      </c>
    </row>
    <row r="30" spans="1:17" x14ac:dyDescent="0.25">
      <c r="A30" s="39"/>
      <c r="B30" s="10">
        <v>15</v>
      </c>
      <c r="C30" s="11">
        <v>54.266958424507663</v>
      </c>
      <c r="D30" s="11">
        <v>33.881578947368425</v>
      </c>
      <c r="E30" s="11">
        <v>60.229885057471265</v>
      </c>
      <c r="F30" s="11">
        <v>49.459474143115784</v>
      </c>
      <c r="G30" s="11">
        <v>7.9768882311085276</v>
      </c>
      <c r="H30" s="11">
        <v>0.29389999999999999</v>
      </c>
    </row>
    <row r="31" spans="1:17" x14ac:dyDescent="0.25">
      <c r="A31" s="39"/>
      <c r="B31" s="10">
        <v>30</v>
      </c>
      <c r="C31" s="11">
        <v>50.110864745011085</v>
      </c>
      <c r="D31" s="11">
        <v>35.135135135135137</v>
      </c>
      <c r="E31" s="11">
        <v>21.428571428571427</v>
      </c>
      <c r="F31" s="11">
        <v>35.558190436239222</v>
      </c>
      <c r="G31" s="11">
        <v>8.2825664161420711</v>
      </c>
      <c r="H31" s="11">
        <v>0.65380000000000005</v>
      </c>
    </row>
    <row r="32" spans="1:17" x14ac:dyDescent="0.25">
      <c r="A32" s="39" t="s">
        <v>3</v>
      </c>
      <c r="B32" s="10">
        <v>0</v>
      </c>
      <c r="C32" s="11">
        <v>6.6037735849056602</v>
      </c>
      <c r="D32" s="11">
        <v>13.529411764705882</v>
      </c>
      <c r="E32" s="11"/>
      <c r="F32" s="11">
        <v>10.066592674805772</v>
      </c>
      <c r="G32" s="11">
        <v>3.4628190899001101</v>
      </c>
      <c r="H32" s="11">
        <v>0.57420000000000004</v>
      </c>
    </row>
    <row r="33" spans="1:8" x14ac:dyDescent="0.25">
      <c r="A33" s="39"/>
      <c r="B33" s="10">
        <v>15</v>
      </c>
      <c r="C33" s="11">
        <v>42.929292929292927</v>
      </c>
      <c r="D33" s="11">
        <v>60.836501901140686</v>
      </c>
      <c r="E33" s="11"/>
      <c r="F33" s="11">
        <v>51.882897415216803</v>
      </c>
      <c r="G33" s="11">
        <v>8.9536044859238864</v>
      </c>
      <c r="H33" s="11">
        <v>0.36969999999999997</v>
      </c>
    </row>
    <row r="34" spans="1:8" x14ac:dyDescent="0.25">
      <c r="A34" s="39"/>
      <c r="B34" s="10">
        <v>30</v>
      </c>
      <c r="C34" s="11">
        <v>20.467836257309941</v>
      </c>
      <c r="D34" s="11">
        <v>30.681818181818183</v>
      </c>
      <c r="E34" s="11"/>
      <c r="F34" s="11">
        <v>25.574827219564064</v>
      </c>
      <c r="G34" s="11">
        <v>5.1069909622541205</v>
      </c>
      <c r="H34" s="11">
        <v>0.36330000000000001</v>
      </c>
    </row>
    <row r="35" spans="1:8" x14ac:dyDescent="0.25">
      <c r="A35" s="39" t="s">
        <v>4</v>
      </c>
      <c r="B35" s="10">
        <v>0</v>
      </c>
      <c r="C35" s="11">
        <v>8.3699999999999992</v>
      </c>
      <c r="D35" s="11"/>
      <c r="E35" s="11"/>
      <c r="F35" s="11"/>
      <c r="G35" s="11"/>
      <c r="H35" s="10"/>
    </row>
    <row r="36" spans="1:8" x14ac:dyDescent="0.25">
      <c r="A36" s="39"/>
      <c r="B36" s="10">
        <v>15</v>
      </c>
      <c r="C36" s="11">
        <v>54.17</v>
      </c>
      <c r="D36" s="11"/>
      <c r="E36" s="11"/>
      <c r="F36" s="11"/>
      <c r="G36" s="11"/>
      <c r="H36" s="10"/>
    </row>
    <row r="37" spans="1:8" x14ac:dyDescent="0.25">
      <c r="A37" s="39"/>
      <c r="B37" s="10">
        <v>30</v>
      </c>
      <c r="C37" s="11">
        <v>11.76</v>
      </c>
      <c r="D37" s="11"/>
      <c r="E37" s="11"/>
      <c r="F37" s="11"/>
      <c r="G37" s="11"/>
      <c r="H37" s="10"/>
    </row>
  </sheetData>
  <mergeCells count="11">
    <mergeCell ref="B3:E3"/>
    <mergeCell ref="F3:I3"/>
    <mergeCell ref="J3:M3"/>
    <mergeCell ref="N3:Q3"/>
    <mergeCell ref="B2:I2"/>
    <mergeCell ref="J2:Q2"/>
    <mergeCell ref="A29:A31"/>
    <mergeCell ref="A32:A34"/>
    <mergeCell ref="A35:A37"/>
    <mergeCell ref="A23:A25"/>
    <mergeCell ref="A26:A28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5"/>
  <sheetViews>
    <sheetView zoomScale="85" zoomScaleNormal="85" workbookViewId="0">
      <selection activeCell="L25" sqref="L25"/>
    </sheetView>
  </sheetViews>
  <sheetFormatPr defaultColWidth="11.42578125" defaultRowHeight="15" x14ac:dyDescent="0.25"/>
  <cols>
    <col min="1" max="16384" width="11.42578125" style="4"/>
  </cols>
  <sheetData>
    <row r="1" spans="1:18" x14ac:dyDescent="0.25">
      <c r="A1" s="1" t="s">
        <v>65</v>
      </c>
    </row>
    <row r="2" spans="1:18" x14ac:dyDescent="0.25">
      <c r="B2" s="51" t="s">
        <v>9</v>
      </c>
      <c r="C2" s="51"/>
      <c r="D2" s="51"/>
      <c r="E2" s="51"/>
      <c r="F2" s="51"/>
      <c r="G2" s="51"/>
      <c r="H2" s="51"/>
      <c r="I2" s="51"/>
    </row>
    <row r="3" spans="1:18" x14ac:dyDescent="0.25">
      <c r="B3" s="52" t="s">
        <v>10</v>
      </c>
      <c r="C3" s="52"/>
      <c r="D3" s="53" t="s">
        <v>11</v>
      </c>
      <c r="E3" s="53"/>
      <c r="F3" s="53" t="s">
        <v>12</v>
      </c>
      <c r="G3" s="53"/>
      <c r="H3" s="53" t="s">
        <v>13</v>
      </c>
      <c r="I3" s="53"/>
    </row>
    <row r="4" spans="1:18" x14ac:dyDescent="0.25">
      <c r="A4" s="5" t="s">
        <v>14</v>
      </c>
      <c r="B4" s="5" t="s">
        <v>15</v>
      </c>
      <c r="C4" s="5" t="s">
        <v>16</v>
      </c>
      <c r="D4" s="5" t="s">
        <v>15</v>
      </c>
      <c r="E4" s="5" t="s">
        <v>16</v>
      </c>
      <c r="F4" s="5" t="s">
        <v>15</v>
      </c>
      <c r="G4" s="5" t="s">
        <v>16</v>
      </c>
      <c r="H4" s="5" t="s">
        <v>15</v>
      </c>
      <c r="I4" s="5" t="s">
        <v>16</v>
      </c>
    </row>
    <row r="5" spans="1:18" x14ac:dyDescent="0.25">
      <c r="A5" s="5" t="s">
        <v>17</v>
      </c>
      <c r="B5" s="7">
        <v>24.54847196552641</v>
      </c>
      <c r="C5" s="7">
        <v>75.451528034473597</v>
      </c>
      <c r="D5" s="7">
        <v>64.268585131894483</v>
      </c>
      <c r="E5" s="7">
        <v>35.731414868105517</v>
      </c>
      <c r="F5" s="7">
        <v>36.973180076628346</v>
      </c>
      <c r="G5" s="7">
        <v>63.026819923371647</v>
      </c>
      <c r="H5" s="7">
        <v>34.578072398852576</v>
      </c>
      <c r="I5" s="7">
        <v>65.421927601147416</v>
      </c>
    </row>
    <row r="6" spans="1:18" x14ac:dyDescent="0.25">
      <c r="A6" s="2" t="s">
        <v>18</v>
      </c>
      <c r="B6" s="7">
        <v>21.514970462665836</v>
      </c>
      <c r="C6" s="7">
        <v>78.485029537334157</v>
      </c>
      <c r="D6" s="7">
        <v>33.944954128440372</v>
      </c>
      <c r="E6" s="7">
        <v>66.055045871559642</v>
      </c>
      <c r="F6" s="7">
        <v>25.612472160356344</v>
      </c>
      <c r="G6" s="7">
        <v>74.387527839643653</v>
      </c>
      <c r="H6" s="7">
        <v>18.775071737805408</v>
      </c>
      <c r="I6" s="7">
        <v>81.224928262194595</v>
      </c>
    </row>
    <row r="9" spans="1:18" x14ac:dyDescent="0.25">
      <c r="A9" s="1" t="s">
        <v>66</v>
      </c>
      <c r="L9" s="1" t="s">
        <v>67</v>
      </c>
    </row>
    <row r="10" spans="1:18" x14ac:dyDescent="0.25">
      <c r="A10" s="8"/>
      <c r="B10" s="8"/>
      <c r="C10" s="9" t="s">
        <v>14</v>
      </c>
      <c r="D10" s="3" t="s">
        <v>19</v>
      </c>
      <c r="E10" s="3" t="s">
        <v>20</v>
      </c>
      <c r="F10" s="3" t="s">
        <v>21</v>
      </c>
      <c r="G10" s="3" t="s">
        <v>22</v>
      </c>
      <c r="H10" s="3" t="s">
        <v>23</v>
      </c>
      <c r="I10" s="3" t="s">
        <v>24</v>
      </c>
      <c r="L10" s="39" t="s">
        <v>26</v>
      </c>
      <c r="M10" s="54" t="s">
        <v>27</v>
      </c>
      <c r="N10" s="51" t="s">
        <v>28</v>
      </c>
      <c r="O10" s="51"/>
      <c r="P10" s="51"/>
      <c r="Q10" s="51"/>
      <c r="R10" s="51"/>
    </row>
    <row r="11" spans="1:18" x14ac:dyDescent="0.25">
      <c r="A11" s="39" t="s">
        <v>25</v>
      </c>
      <c r="B11" s="39">
        <v>0</v>
      </c>
      <c r="C11" s="9">
        <v>1</v>
      </c>
      <c r="D11" s="11"/>
      <c r="E11" s="11"/>
      <c r="F11" s="11">
        <v>1.627144016320762</v>
      </c>
      <c r="G11" s="11">
        <v>5.4811156442815721</v>
      </c>
      <c r="H11" s="11">
        <v>6.5224139890094017</v>
      </c>
      <c r="I11" s="11">
        <v>1.4138176642857394</v>
      </c>
      <c r="L11" s="39"/>
      <c r="M11" s="54"/>
      <c r="N11" s="3" t="s">
        <v>19</v>
      </c>
      <c r="O11" s="3" t="s">
        <v>20</v>
      </c>
      <c r="P11" s="3" t="s">
        <v>21</v>
      </c>
      <c r="Q11" s="3" t="s">
        <v>22</v>
      </c>
      <c r="R11" s="3" t="s">
        <v>23</v>
      </c>
    </row>
    <row r="12" spans="1:18" x14ac:dyDescent="0.25">
      <c r="A12" s="39"/>
      <c r="B12" s="39"/>
      <c r="C12" s="9">
        <v>2</v>
      </c>
      <c r="D12" s="11"/>
      <c r="E12" s="11"/>
      <c r="F12" s="11">
        <v>1.9380575244312701</v>
      </c>
      <c r="G12" s="11">
        <v>8.0305865624949639</v>
      </c>
      <c r="H12" s="11">
        <v>6.718109280937723</v>
      </c>
      <c r="I12" s="11">
        <v>5.6597696820323655</v>
      </c>
      <c r="L12" s="45" t="s">
        <v>25</v>
      </c>
      <c r="M12" s="12">
        <v>0</v>
      </c>
      <c r="N12" s="11"/>
      <c r="O12" s="11"/>
      <c r="P12" s="11">
        <v>27.048905190057308</v>
      </c>
      <c r="Q12" s="11">
        <v>6.4009920045341806</v>
      </c>
      <c r="R12" s="11">
        <v>6.5525715986600375</v>
      </c>
    </row>
    <row r="13" spans="1:18" x14ac:dyDescent="0.25">
      <c r="A13" s="39"/>
      <c r="B13" s="39"/>
      <c r="C13" s="9">
        <v>3</v>
      </c>
      <c r="D13" s="11"/>
      <c r="E13" s="11"/>
      <c r="F13" s="11">
        <v>0.75932956199761981</v>
      </c>
      <c r="G13" s="11">
        <v>2.6238233543029499</v>
      </c>
      <c r="H13" s="11">
        <v>3.1428074697373205</v>
      </c>
      <c r="I13" s="11">
        <v>1.7397371965327915</v>
      </c>
      <c r="L13" s="45"/>
      <c r="M13" s="13">
        <v>6</v>
      </c>
      <c r="N13" s="11">
        <v>0.89722227220553918</v>
      </c>
      <c r="O13" s="11">
        <v>1.1005682051178363</v>
      </c>
      <c r="P13" s="11">
        <v>9.8901400939912296</v>
      </c>
      <c r="Q13" s="11">
        <v>9.0086864964408608</v>
      </c>
      <c r="R13" s="11">
        <v>9.9764848352476072</v>
      </c>
    </row>
    <row r="14" spans="1:18" x14ac:dyDescent="0.25">
      <c r="A14" s="39"/>
      <c r="B14" s="39"/>
      <c r="C14" s="9">
        <v>4</v>
      </c>
      <c r="D14" s="11"/>
      <c r="E14" s="11"/>
      <c r="F14" s="11">
        <v>1.8654457245628702</v>
      </c>
      <c r="G14" s="11">
        <v>5.3374058482519162</v>
      </c>
      <c r="H14" s="11">
        <v>6.7070663124877195</v>
      </c>
      <c r="I14" s="11">
        <v>8.546799603039954</v>
      </c>
      <c r="L14" s="45"/>
      <c r="M14" s="14">
        <v>15</v>
      </c>
      <c r="N14" s="11">
        <v>1.0572609607026064</v>
      </c>
      <c r="O14" s="11">
        <v>2.2934054836058739</v>
      </c>
      <c r="P14" s="11">
        <v>7.7866101752587049</v>
      </c>
      <c r="Q14" s="11">
        <v>1.684686886998449</v>
      </c>
      <c r="R14" s="11">
        <v>1.1227787200054276</v>
      </c>
    </row>
    <row r="15" spans="1:18" x14ac:dyDescent="0.25">
      <c r="A15" s="39"/>
      <c r="B15" s="39"/>
      <c r="C15" s="9">
        <v>5</v>
      </c>
      <c r="D15" s="11"/>
      <c r="E15" s="11"/>
      <c r="F15" s="11">
        <v>12.788243138177403</v>
      </c>
      <c r="G15" s="11">
        <v>16.749173491559482</v>
      </c>
      <c r="H15" s="11">
        <v>19.434853784257154</v>
      </c>
      <c r="I15" s="11">
        <v>46.684930864347564</v>
      </c>
      <c r="L15" s="45"/>
      <c r="M15" s="13">
        <v>30</v>
      </c>
      <c r="N15" s="11">
        <v>6.247394325494577</v>
      </c>
      <c r="O15" s="11">
        <v>5.7333063495072762</v>
      </c>
      <c r="P15" s="11">
        <v>6.5092966486945363</v>
      </c>
      <c r="Q15" s="11">
        <v>0.65224233151540567</v>
      </c>
      <c r="R15" s="11">
        <v>0.91731776381327434</v>
      </c>
    </row>
    <row r="16" spans="1:18" x14ac:dyDescent="0.25">
      <c r="A16" s="39"/>
      <c r="B16" s="39"/>
      <c r="C16" s="9">
        <v>6</v>
      </c>
      <c r="D16" s="11"/>
      <c r="E16" s="11"/>
      <c r="F16" s="11">
        <v>39.309931587281376</v>
      </c>
      <c r="G16" s="11">
        <v>19.510326823594788</v>
      </c>
      <c r="H16" s="11">
        <v>21.075971841089629</v>
      </c>
      <c r="I16" s="11">
        <v>22.610390856585539</v>
      </c>
      <c r="L16" s="55" t="s">
        <v>18</v>
      </c>
      <c r="M16" s="12">
        <v>0</v>
      </c>
      <c r="N16" s="11"/>
      <c r="O16" s="11"/>
      <c r="P16" s="11">
        <v>48.899473101526539</v>
      </c>
      <c r="Q16" s="11">
        <v>12.439967588359613</v>
      </c>
      <c r="R16" s="11">
        <v>11.412190522433171</v>
      </c>
    </row>
    <row r="17" spans="1:18" x14ac:dyDescent="0.25">
      <c r="A17" s="39"/>
      <c r="B17" s="39"/>
      <c r="C17" s="9">
        <v>7</v>
      </c>
      <c r="D17" s="11"/>
      <c r="E17" s="11"/>
      <c r="F17" s="11">
        <v>36.259549753647164</v>
      </c>
      <c r="G17" s="11">
        <v>35.263291649165168</v>
      </c>
      <c r="H17" s="11">
        <v>30.201046428526602</v>
      </c>
      <c r="I17" s="11">
        <v>12.485975317623296</v>
      </c>
      <c r="L17" s="55"/>
      <c r="M17" s="13">
        <v>6</v>
      </c>
      <c r="N17" s="11">
        <v>0.84822682668244087</v>
      </c>
      <c r="O17" s="11">
        <v>1.0082607997748119</v>
      </c>
      <c r="P17" s="11">
        <v>7.1656242933560872</v>
      </c>
      <c r="Q17" s="11">
        <v>7.4768551243664918</v>
      </c>
      <c r="R17" s="11">
        <v>7.0125046277026284</v>
      </c>
    </row>
    <row r="18" spans="1:18" x14ac:dyDescent="0.25">
      <c r="A18" s="39"/>
      <c r="B18" s="39"/>
      <c r="C18" s="9">
        <v>8</v>
      </c>
      <c r="D18" s="11"/>
      <c r="E18" s="11"/>
      <c r="F18" s="11">
        <v>5.4522986935815165</v>
      </c>
      <c r="G18" s="11">
        <v>7.0042766263491574</v>
      </c>
      <c r="H18" s="11">
        <v>6.1977308939544473</v>
      </c>
      <c r="I18" s="11">
        <v>0.85857881555275528</v>
      </c>
      <c r="L18" s="55"/>
      <c r="M18" s="14">
        <v>15</v>
      </c>
      <c r="N18" s="11">
        <v>1.3483662501690985</v>
      </c>
      <c r="O18" s="11">
        <v>2.1688130832883323</v>
      </c>
      <c r="P18" s="11">
        <v>6.0716840129176193</v>
      </c>
      <c r="Q18" s="11">
        <v>3.9177318309086782</v>
      </c>
      <c r="R18" s="11">
        <v>1.7085783210837371</v>
      </c>
    </row>
    <row r="19" spans="1:18" x14ac:dyDescent="0.25">
      <c r="A19" s="39"/>
      <c r="B19" s="39">
        <v>6</v>
      </c>
      <c r="C19" s="9">
        <v>1</v>
      </c>
      <c r="D19" s="11">
        <v>9.7214162678142735</v>
      </c>
      <c r="E19" s="11">
        <v>4.8827100565344121</v>
      </c>
      <c r="F19" s="11">
        <v>2.9305579528355605</v>
      </c>
      <c r="G19" s="11">
        <v>2.831559367854374</v>
      </c>
      <c r="H19" s="11">
        <v>3.4765217266008785</v>
      </c>
      <c r="I19" s="11">
        <v>5.7574256608921415</v>
      </c>
      <c r="L19" s="55"/>
      <c r="M19" s="13">
        <v>30</v>
      </c>
      <c r="N19" s="11">
        <v>28.385267124255208</v>
      </c>
      <c r="O19" s="11">
        <v>20.020314347507604</v>
      </c>
      <c r="P19" s="11">
        <v>28.516690228801032</v>
      </c>
      <c r="Q19" s="11">
        <v>3.8185559422555642</v>
      </c>
      <c r="R19" s="11">
        <v>2.2394349030840046</v>
      </c>
    </row>
    <row r="20" spans="1:18" x14ac:dyDescent="0.25">
      <c r="A20" s="39"/>
      <c r="B20" s="39"/>
      <c r="C20" s="9">
        <v>2</v>
      </c>
      <c r="D20" s="11">
        <v>42.98722070372466</v>
      </c>
      <c r="E20" s="11">
        <v>42.723456577978773</v>
      </c>
      <c r="F20" s="11">
        <v>6.2520603731836095</v>
      </c>
      <c r="G20" s="11">
        <v>7.1597616746780801</v>
      </c>
      <c r="H20" s="11">
        <v>5.6338630186939671</v>
      </c>
      <c r="I20" s="11">
        <v>30.048195305162071</v>
      </c>
    </row>
    <row r="21" spans="1:18" x14ac:dyDescent="0.25">
      <c r="A21" s="39"/>
      <c r="B21" s="39"/>
      <c r="C21" s="9">
        <v>3</v>
      </c>
      <c r="D21" s="11">
        <v>12.73136889555607</v>
      </c>
      <c r="E21" s="11">
        <v>11.325635906863424</v>
      </c>
      <c r="F21" s="11">
        <v>7.5375627890418651</v>
      </c>
      <c r="G21" s="11">
        <v>5.7831895416321952</v>
      </c>
      <c r="H21" s="11">
        <v>4.4908850207807269</v>
      </c>
      <c r="I21" s="11">
        <v>9.8456244803334894</v>
      </c>
    </row>
    <row r="22" spans="1:18" x14ac:dyDescent="0.25">
      <c r="A22" s="39"/>
      <c r="B22" s="39"/>
      <c r="C22" s="9">
        <v>4</v>
      </c>
      <c r="D22" s="11">
        <v>5.9930311045367386</v>
      </c>
      <c r="E22" s="11">
        <v>5.1372403665171138</v>
      </c>
      <c r="F22" s="11">
        <v>6.1787327224717261</v>
      </c>
      <c r="G22" s="11">
        <v>4.7446255508955364</v>
      </c>
      <c r="H22" s="11">
        <v>3.8117217816061015</v>
      </c>
      <c r="I22" s="11">
        <v>9.9772216321745901</v>
      </c>
    </row>
    <row r="23" spans="1:18" x14ac:dyDescent="0.25">
      <c r="A23" s="39"/>
      <c r="B23" s="39"/>
      <c r="C23" s="9">
        <v>5</v>
      </c>
      <c r="D23" s="11">
        <v>4.8363674603241336</v>
      </c>
      <c r="E23" s="11">
        <v>4.0711708227129835</v>
      </c>
      <c r="F23" s="11">
        <v>8.5790483558860355</v>
      </c>
      <c r="G23" s="11">
        <v>7.3785637135469893</v>
      </c>
      <c r="H23" s="11">
        <v>6.5133756856412059</v>
      </c>
      <c r="I23" s="11">
        <v>15.475708278237981</v>
      </c>
    </row>
    <row r="24" spans="1:18" x14ac:dyDescent="0.25">
      <c r="A24" s="39"/>
      <c r="B24" s="39"/>
      <c r="C24" s="9">
        <v>6</v>
      </c>
      <c r="D24" s="11">
        <v>12.59178375131005</v>
      </c>
      <c r="E24" s="11">
        <v>16.024941162323877</v>
      </c>
      <c r="F24" s="11">
        <v>29.554641064651541</v>
      </c>
      <c r="G24" s="11">
        <v>39.275735320754976</v>
      </c>
      <c r="H24" s="11">
        <v>29.045123669757928</v>
      </c>
      <c r="I24" s="11">
        <v>15.475708278237981</v>
      </c>
    </row>
    <row r="25" spans="1:18" x14ac:dyDescent="0.25">
      <c r="A25" s="39"/>
      <c r="B25" s="39"/>
      <c r="C25" s="9">
        <v>7</v>
      </c>
      <c r="D25" s="11">
        <v>7.4350009466495113</v>
      </c>
      <c r="E25" s="11">
        <v>11.082235113035216</v>
      </c>
      <c r="F25" s="11">
        <v>32.518562084644664</v>
      </c>
      <c r="G25" s="11">
        <v>23.776087903242537</v>
      </c>
      <c r="H25" s="11">
        <v>34.630363586055523</v>
      </c>
      <c r="I25" s="11">
        <v>10.411508588945427</v>
      </c>
    </row>
    <row r="26" spans="1:18" x14ac:dyDescent="0.25">
      <c r="A26" s="39"/>
      <c r="B26" s="39"/>
      <c r="C26" s="9">
        <v>8</v>
      </c>
      <c r="D26" s="11">
        <v>3.7038108700845531</v>
      </c>
      <c r="E26" s="11">
        <v>4.7526099940341897</v>
      </c>
      <c r="F26" s="11">
        <v>6.4488346572849915</v>
      </c>
      <c r="G26" s="11">
        <v>9.0504769273953087</v>
      </c>
      <c r="H26" s="11">
        <v>12.398145510863674</v>
      </c>
      <c r="I26" s="11">
        <v>3.0086077760163157</v>
      </c>
    </row>
    <row r="27" spans="1:18" x14ac:dyDescent="0.25">
      <c r="A27" s="39"/>
      <c r="B27" s="39">
        <v>15</v>
      </c>
      <c r="C27" s="9">
        <v>1</v>
      </c>
      <c r="D27" s="11">
        <v>3.8171174200617437</v>
      </c>
      <c r="E27" s="11">
        <v>2.7495133511804197</v>
      </c>
      <c r="F27" s="11">
        <v>4.2751821049964125</v>
      </c>
      <c r="G27" s="11">
        <v>18.275684650506079</v>
      </c>
      <c r="H27" s="11">
        <v>20.506735752104483</v>
      </c>
      <c r="I27" s="11">
        <v>1.9190932736132036</v>
      </c>
    </row>
    <row r="28" spans="1:18" x14ac:dyDescent="0.25">
      <c r="A28" s="39"/>
      <c r="B28" s="39"/>
      <c r="C28" s="9">
        <v>2</v>
      </c>
      <c r="D28" s="11">
        <v>44.791203016761933</v>
      </c>
      <c r="E28" s="11">
        <v>27.614193911039926</v>
      </c>
      <c r="F28" s="11">
        <v>7.1057711870455531</v>
      </c>
      <c r="G28" s="11">
        <v>18.972606941442901</v>
      </c>
      <c r="H28" s="11">
        <v>26.601330226503183</v>
      </c>
      <c r="I28" s="11">
        <v>22.18022404753269</v>
      </c>
    </row>
    <row r="29" spans="1:18" x14ac:dyDescent="0.25">
      <c r="A29" s="39"/>
      <c r="B29" s="39"/>
      <c r="C29" s="9">
        <v>3</v>
      </c>
      <c r="D29" s="11">
        <v>7.6673977598600853</v>
      </c>
      <c r="E29" s="11">
        <v>10.124695661199477</v>
      </c>
      <c r="F29" s="11">
        <v>5.7780199197573499</v>
      </c>
      <c r="G29" s="11">
        <v>7.6665230928086778</v>
      </c>
      <c r="H29" s="11">
        <v>8.3871429163517366</v>
      </c>
      <c r="I29" s="11">
        <v>7.5339986932406777</v>
      </c>
    </row>
    <row r="30" spans="1:18" x14ac:dyDescent="0.25">
      <c r="A30" s="39"/>
      <c r="B30" s="39"/>
      <c r="C30" s="9">
        <v>4</v>
      </c>
      <c r="D30" s="11">
        <v>6.3333995950011603</v>
      </c>
      <c r="E30" s="11">
        <v>4.0163429558742809</v>
      </c>
      <c r="F30" s="11">
        <v>2.9516202572938472</v>
      </c>
      <c r="G30" s="11">
        <v>5.8741990499596426</v>
      </c>
      <c r="H30" s="11">
        <v>5.6579962649524127</v>
      </c>
      <c r="I30" s="11">
        <v>5.9074232688392057</v>
      </c>
    </row>
    <row r="31" spans="1:18" x14ac:dyDescent="0.25">
      <c r="A31" s="39"/>
      <c r="B31" s="39"/>
      <c r="C31" s="9">
        <v>5</v>
      </c>
      <c r="D31" s="11">
        <v>9.4189441403677527</v>
      </c>
      <c r="E31" s="11">
        <v>8.0320737693723387</v>
      </c>
      <c r="F31" s="11">
        <v>12.976572552009253</v>
      </c>
      <c r="G31" s="11">
        <v>8.9535475549564936</v>
      </c>
      <c r="H31" s="11">
        <v>11.772000061353651</v>
      </c>
      <c r="I31" s="11">
        <v>41.758634521461261</v>
      </c>
    </row>
    <row r="32" spans="1:18" x14ac:dyDescent="0.25">
      <c r="A32" s="39"/>
      <c r="B32" s="39"/>
      <c r="C32" s="9">
        <v>6</v>
      </c>
      <c r="D32" s="11">
        <v>10.96418653174905</v>
      </c>
      <c r="E32" s="11">
        <v>14.851320061372622</v>
      </c>
      <c r="F32" s="11">
        <v>33.938512985226545</v>
      </c>
      <c r="G32" s="11">
        <v>22.780217293788141</v>
      </c>
      <c r="H32" s="11">
        <v>11.994525490398361</v>
      </c>
      <c r="I32" s="11">
        <v>15.946160383690598</v>
      </c>
    </row>
    <row r="33" spans="1:9" x14ac:dyDescent="0.25">
      <c r="A33" s="39"/>
      <c r="B33" s="39"/>
      <c r="C33" s="9">
        <v>7</v>
      </c>
      <c r="D33" s="11">
        <v>7.9235891429542757</v>
      </c>
      <c r="E33" s="11">
        <v>22.205773031824659</v>
      </c>
      <c r="F33" s="11">
        <v>28.078852953497432</v>
      </c>
      <c r="G33" s="11">
        <v>10.902132673214084</v>
      </c>
      <c r="H33" s="11">
        <v>10.98247542726366</v>
      </c>
      <c r="I33" s="11">
        <v>3.5740849870463172</v>
      </c>
    </row>
    <row r="34" spans="1:9" x14ac:dyDescent="0.25">
      <c r="A34" s="39"/>
      <c r="B34" s="39"/>
      <c r="C34" s="9">
        <v>8</v>
      </c>
      <c r="D34" s="11">
        <v>9.0841623932440161</v>
      </c>
      <c r="E34" s="11">
        <v>10.406087258136267</v>
      </c>
      <c r="F34" s="11">
        <v>4.8954680401736024</v>
      </c>
      <c r="G34" s="11">
        <v>6.575088743323998</v>
      </c>
      <c r="H34" s="11">
        <v>4.0977938610725255</v>
      </c>
      <c r="I34" s="11">
        <v>1.1803808245760388</v>
      </c>
    </row>
    <row r="35" spans="1:9" x14ac:dyDescent="0.25">
      <c r="A35" s="39"/>
      <c r="B35" s="39">
        <v>30</v>
      </c>
      <c r="C35" s="9">
        <v>1</v>
      </c>
      <c r="D35" s="11">
        <v>2.6365934629940457</v>
      </c>
      <c r="E35" s="11">
        <v>3.392691933560283</v>
      </c>
      <c r="F35" s="11">
        <v>5.705099217405877</v>
      </c>
      <c r="G35" s="11">
        <v>40.259719743190679</v>
      </c>
      <c r="H35" s="11">
        <v>34.694797650750459</v>
      </c>
      <c r="I35" s="11">
        <v>4.3989716510797336</v>
      </c>
    </row>
    <row r="36" spans="1:9" x14ac:dyDescent="0.25">
      <c r="A36" s="39"/>
      <c r="B36" s="39"/>
      <c r="C36" s="9">
        <v>2</v>
      </c>
      <c r="D36" s="11">
        <v>11.161469055589251</v>
      </c>
      <c r="E36" s="11">
        <v>11.458852732503765</v>
      </c>
      <c r="F36" s="11">
        <v>7.6117272016682245</v>
      </c>
      <c r="G36" s="11">
        <v>20.264089683893708</v>
      </c>
      <c r="H36" s="11">
        <v>17.46139778401885</v>
      </c>
      <c r="I36" s="11">
        <v>16.955248800857515</v>
      </c>
    </row>
    <row r="37" spans="1:9" x14ac:dyDescent="0.25">
      <c r="A37" s="39"/>
      <c r="B37" s="39"/>
      <c r="C37" s="9">
        <v>3</v>
      </c>
      <c r="D37" s="11">
        <v>3.5930830969366867</v>
      </c>
      <c r="E37" s="11">
        <v>1.696273220123927</v>
      </c>
      <c r="F37" s="11">
        <v>1.5140746475553224</v>
      </c>
      <c r="G37" s="11">
        <v>4.1516053680644447</v>
      </c>
      <c r="H37" s="11">
        <v>3.3656909969227367</v>
      </c>
      <c r="I37" s="11">
        <v>4.4921837697998956</v>
      </c>
    </row>
    <row r="38" spans="1:9" x14ac:dyDescent="0.25">
      <c r="A38" s="39"/>
      <c r="B38" s="39"/>
      <c r="C38" s="9">
        <v>4</v>
      </c>
      <c r="D38" s="11">
        <v>5.8742951433729944</v>
      </c>
      <c r="E38" s="11">
        <v>2.6425845808629433</v>
      </c>
      <c r="F38" s="11">
        <v>2.7322692775105022</v>
      </c>
      <c r="G38" s="11">
        <v>5.4655086148672627</v>
      </c>
      <c r="H38" s="11">
        <v>6.5267319968881203</v>
      </c>
      <c r="I38" s="11">
        <v>5.6275230898954636</v>
      </c>
    </row>
    <row r="39" spans="1:9" x14ac:dyDescent="0.25">
      <c r="A39" s="39"/>
      <c r="B39" s="39"/>
      <c r="C39" s="9">
        <v>5</v>
      </c>
      <c r="D39" s="11">
        <v>12.812374514912618</v>
      </c>
      <c r="E39" s="11">
        <v>7.3636550581873959</v>
      </c>
      <c r="F39" s="11">
        <v>15.491755828740539</v>
      </c>
      <c r="G39" s="11">
        <v>8.3661240683922742</v>
      </c>
      <c r="H39" s="11">
        <v>11.865669377344497</v>
      </c>
      <c r="I39" s="11">
        <v>28.299502150883903</v>
      </c>
    </row>
    <row r="40" spans="1:9" x14ac:dyDescent="0.25">
      <c r="A40" s="39"/>
      <c r="B40" s="39"/>
      <c r="C40" s="9">
        <v>6</v>
      </c>
      <c r="D40" s="11">
        <v>11.126206109407613</v>
      </c>
      <c r="E40" s="11">
        <v>10.060108044931154</v>
      </c>
      <c r="F40" s="11">
        <v>24.713490404079966</v>
      </c>
      <c r="G40" s="11">
        <v>6.3438619088127712</v>
      </c>
      <c r="H40" s="11">
        <v>7.6847241306469405</v>
      </c>
      <c r="I40" s="11">
        <v>19.251097293108682</v>
      </c>
    </row>
    <row r="41" spans="1:9" x14ac:dyDescent="0.25">
      <c r="A41" s="39"/>
      <c r="B41" s="39"/>
      <c r="C41" s="9">
        <v>7</v>
      </c>
      <c r="D41" s="11">
        <v>19.367926601871776</v>
      </c>
      <c r="E41" s="11">
        <v>28.500071853436072</v>
      </c>
      <c r="F41" s="11">
        <v>30.662556627887717</v>
      </c>
      <c r="G41" s="11">
        <v>8.0372391874231859</v>
      </c>
      <c r="H41" s="11">
        <v>9.1493039680192059</v>
      </c>
      <c r="I41" s="11">
        <v>14.741252707628604</v>
      </c>
    </row>
    <row r="42" spans="1:9" x14ac:dyDescent="0.25">
      <c r="A42" s="39"/>
      <c r="B42" s="39"/>
      <c r="C42" s="9">
        <v>8</v>
      </c>
      <c r="D42" s="11">
        <v>33.428052014915011</v>
      </c>
      <c r="E42" s="11">
        <v>34.885762576394441</v>
      </c>
      <c r="F42" s="11">
        <v>11.569026795151856</v>
      </c>
      <c r="G42" s="11">
        <v>7.1118514253556722</v>
      </c>
      <c r="H42" s="11">
        <v>9.2516840954091908</v>
      </c>
      <c r="I42" s="11">
        <v>6.2342205367461947</v>
      </c>
    </row>
    <row r="43" spans="1:9" x14ac:dyDescent="0.25">
      <c r="A43" s="50" t="s">
        <v>18</v>
      </c>
      <c r="B43" s="39">
        <v>0</v>
      </c>
      <c r="C43" s="9">
        <v>1</v>
      </c>
      <c r="D43" s="11">
        <v>1.1565246262045354</v>
      </c>
      <c r="E43" s="11">
        <v>0.52310967643210948</v>
      </c>
      <c r="F43" s="11">
        <v>0.86055470222074548</v>
      </c>
      <c r="G43" s="11">
        <v>3.0339475810549548</v>
      </c>
      <c r="H43" s="11">
        <v>4.1867313976007594</v>
      </c>
      <c r="I43" s="11">
        <v>1.3851184277167194</v>
      </c>
    </row>
    <row r="44" spans="1:9" x14ac:dyDescent="0.25">
      <c r="A44" s="50"/>
      <c r="B44" s="39"/>
      <c r="C44" s="9">
        <v>2</v>
      </c>
      <c r="D44" s="11">
        <v>0.98892600970394273</v>
      </c>
      <c r="E44" s="11">
        <v>0.68351798948144082</v>
      </c>
      <c r="F44" s="11">
        <v>1.1434744745310386</v>
      </c>
      <c r="G44" s="11">
        <v>4.4065465527709504</v>
      </c>
      <c r="H44" s="11">
        <v>3.8698642387025184</v>
      </c>
      <c r="I44" s="11">
        <v>3.2891545032193314</v>
      </c>
    </row>
    <row r="45" spans="1:9" x14ac:dyDescent="0.25">
      <c r="A45" s="50"/>
      <c r="B45" s="39"/>
      <c r="C45" s="9">
        <v>3</v>
      </c>
      <c r="D45" s="11">
        <v>0.49610282084246471</v>
      </c>
      <c r="E45" s="11">
        <v>0.44670188568493813</v>
      </c>
      <c r="F45" s="11">
        <v>1.8603911545304441</v>
      </c>
      <c r="G45" s="11">
        <v>3.216721812749082</v>
      </c>
      <c r="H45" s="11">
        <v>3.8333722270229766</v>
      </c>
      <c r="I45" s="11">
        <v>6.4858456733042171</v>
      </c>
    </row>
    <row r="46" spans="1:9" x14ac:dyDescent="0.25">
      <c r="A46" s="50"/>
      <c r="B46" s="39"/>
      <c r="C46" s="9">
        <v>4</v>
      </c>
      <c r="D46" s="11">
        <v>0.7577702908981846</v>
      </c>
      <c r="E46" s="11">
        <v>0.85028755598115868</v>
      </c>
      <c r="F46" s="11">
        <v>5.6200578236534264</v>
      </c>
      <c r="G46" s="11">
        <v>8.3877686077037286</v>
      </c>
      <c r="H46" s="11">
        <v>11.492727237728921</v>
      </c>
      <c r="I46" s="11">
        <v>1.7454245732107388E-3</v>
      </c>
    </row>
    <row r="47" spans="1:9" x14ac:dyDescent="0.25">
      <c r="A47" s="50"/>
      <c r="B47" s="39"/>
      <c r="C47" s="9">
        <v>5</v>
      </c>
      <c r="D47" s="11">
        <v>0.83043884008508206</v>
      </c>
      <c r="E47" s="11">
        <v>1.2837484981856844</v>
      </c>
      <c r="F47" s="11">
        <v>12.94851582976503</v>
      </c>
      <c r="G47" s="11">
        <v>10.012342085014065</v>
      </c>
      <c r="H47" s="11">
        <v>10.948960717221526</v>
      </c>
      <c r="I47" s="11">
        <v>39.720586802764451</v>
      </c>
    </row>
    <row r="48" spans="1:9" x14ac:dyDescent="0.25">
      <c r="A48" s="50"/>
      <c r="B48" s="39"/>
      <c r="C48" s="9">
        <v>6</v>
      </c>
      <c r="D48" s="11">
        <v>0.91525153084456001</v>
      </c>
      <c r="E48" s="11">
        <v>4.9191007799820614</v>
      </c>
      <c r="F48" s="11">
        <v>45.721140441683481</v>
      </c>
      <c r="G48" s="11">
        <v>33.234540577140635</v>
      </c>
      <c r="H48" s="11">
        <v>34.04215683918234</v>
      </c>
      <c r="I48" s="11">
        <v>39.962591483222099</v>
      </c>
    </row>
    <row r="49" spans="1:9" x14ac:dyDescent="0.25">
      <c r="A49" s="50"/>
      <c r="B49" s="39"/>
      <c r="C49" s="9">
        <v>7</v>
      </c>
      <c r="D49" s="11">
        <v>0.42791602947428231</v>
      </c>
      <c r="E49" s="11">
        <v>3.3898070887888019</v>
      </c>
      <c r="F49" s="11">
        <v>14.515174395309238</v>
      </c>
      <c r="G49" s="11">
        <v>23.448277614643576</v>
      </c>
      <c r="H49" s="11">
        <v>20.581185314299493</v>
      </c>
      <c r="I49" s="11">
        <v>4.9975803151351785</v>
      </c>
    </row>
    <row r="50" spans="1:9" x14ac:dyDescent="0.25">
      <c r="A50" s="50"/>
      <c r="B50" s="39"/>
      <c r="C50" s="9">
        <v>8</v>
      </c>
      <c r="D50" s="11">
        <v>94.427069851946968</v>
      </c>
      <c r="E50" s="11">
        <v>87.90372652546381</v>
      </c>
      <c r="F50" s="11">
        <v>17.330691178306605</v>
      </c>
      <c r="G50" s="11">
        <v>14.259855168923016</v>
      </c>
      <c r="H50" s="11">
        <v>11.045002028241463</v>
      </c>
      <c r="I50" s="11">
        <v>4.1573773700648031</v>
      </c>
    </row>
    <row r="51" spans="1:9" x14ac:dyDescent="0.25">
      <c r="A51" s="50"/>
      <c r="B51" s="39">
        <v>6</v>
      </c>
      <c r="C51" s="9">
        <v>1</v>
      </c>
      <c r="D51" s="11">
        <v>16.09281678471601</v>
      </c>
      <c r="E51" s="11">
        <v>8.7565891213679858</v>
      </c>
      <c r="F51" s="11">
        <v>5.2139470458187445</v>
      </c>
      <c r="G51" s="11">
        <v>6.2391832710776898</v>
      </c>
      <c r="H51" s="11">
        <v>5.5873836393802749</v>
      </c>
      <c r="I51" s="11">
        <v>3.0481840344465023E-3</v>
      </c>
    </row>
    <row r="52" spans="1:9" x14ac:dyDescent="0.25">
      <c r="A52" s="50"/>
      <c r="B52" s="39"/>
      <c r="C52" s="9">
        <v>2</v>
      </c>
      <c r="D52" s="11">
        <v>38.013096275478865</v>
      </c>
      <c r="E52" s="11">
        <v>41.037740385642813</v>
      </c>
      <c r="F52" s="11">
        <v>7.0325140216301252</v>
      </c>
      <c r="G52" s="11">
        <v>5.5576445067797735</v>
      </c>
      <c r="H52" s="11">
        <v>6.8931083723506843</v>
      </c>
      <c r="I52" s="11">
        <v>30.494111609069108</v>
      </c>
    </row>
    <row r="53" spans="1:9" x14ac:dyDescent="0.25">
      <c r="A53" s="50"/>
      <c r="B53" s="39"/>
      <c r="C53" s="9">
        <v>3</v>
      </c>
      <c r="D53" s="11">
        <v>6.7515782237754864</v>
      </c>
      <c r="E53" s="11">
        <v>5.8606395806296909</v>
      </c>
      <c r="F53" s="11">
        <v>2.1703921782430999</v>
      </c>
      <c r="G53" s="11">
        <v>1.3872076952467185</v>
      </c>
      <c r="H53" s="11">
        <v>1.5216506487022892</v>
      </c>
      <c r="I53" s="11">
        <v>3.52513568969486</v>
      </c>
    </row>
    <row r="54" spans="1:9" x14ac:dyDescent="0.25">
      <c r="A54" s="50"/>
      <c r="B54" s="39"/>
      <c r="C54" s="9">
        <v>4</v>
      </c>
      <c r="D54" s="11">
        <v>7.7667058126031696</v>
      </c>
      <c r="E54" s="11">
        <v>8.718007300233408</v>
      </c>
      <c r="F54" s="11">
        <v>4.1342632832454882</v>
      </c>
      <c r="G54" s="11">
        <v>3.2594328215478381</v>
      </c>
      <c r="H54" s="11">
        <v>4.5722518408959596</v>
      </c>
      <c r="I54" s="11">
        <v>11.754599939387051</v>
      </c>
    </row>
    <row r="55" spans="1:9" x14ac:dyDescent="0.25">
      <c r="A55" s="50"/>
      <c r="B55" s="39"/>
      <c r="C55" s="9">
        <v>5</v>
      </c>
      <c r="D55" s="11">
        <v>10.96643120669378</v>
      </c>
      <c r="E55" s="11">
        <v>9.4080370827965414</v>
      </c>
      <c r="F55" s="11">
        <v>7.8039676203879029</v>
      </c>
      <c r="G55" s="11">
        <v>10.864123535257864</v>
      </c>
      <c r="H55" s="11">
        <v>8.3568855711532333</v>
      </c>
      <c r="I55" s="11">
        <v>22.145370213599772</v>
      </c>
    </row>
    <row r="56" spans="1:9" x14ac:dyDescent="0.25">
      <c r="A56" s="50"/>
      <c r="B56" s="39"/>
      <c r="C56" s="9">
        <v>6</v>
      </c>
      <c r="D56" s="11">
        <v>9.1050656054017409</v>
      </c>
      <c r="E56" s="11">
        <v>10.998287233722499</v>
      </c>
      <c r="F56" s="11">
        <v>23.245575232783729</v>
      </c>
      <c r="G56" s="11">
        <v>18.882673105856238</v>
      </c>
      <c r="H56" s="11">
        <v>15.224355338945196</v>
      </c>
      <c r="I56" s="11">
        <v>21.430898911946777</v>
      </c>
    </row>
    <row r="57" spans="1:9" x14ac:dyDescent="0.25">
      <c r="A57" s="50"/>
      <c r="B57" s="39"/>
      <c r="C57" s="9">
        <v>7</v>
      </c>
      <c r="D57" s="11">
        <v>11.292299796582267</v>
      </c>
      <c r="E57" s="11">
        <v>15.048873262026669</v>
      </c>
      <c r="F57" s="11">
        <v>44.711890138429581</v>
      </c>
      <c r="G57" s="11">
        <v>37.213173951014049</v>
      </c>
      <c r="H57" s="11">
        <v>32.652644724763796</v>
      </c>
      <c r="I57" s="11">
        <v>8.3260406189981335</v>
      </c>
    </row>
    <row r="58" spans="1:9" x14ac:dyDescent="0.25">
      <c r="A58" s="50"/>
      <c r="B58" s="39"/>
      <c r="C58" s="9">
        <v>8</v>
      </c>
      <c r="D58" s="11">
        <v>1.2006294748687736E-2</v>
      </c>
      <c r="E58" s="11">
        <v>0.17182603358040635</v>
      </c>
      <c r="F58" s="11">
        <v>5.6874504794613312</v>
      </c>
      <c r="G58" s="11">
        <v>16.596561113219831</v>
      </c>
      <c r="H58" s="11">
        <v>25.191719863808569</v>
      </c>
      <c r="I58" s="11">
        <v>2.3207948332698409</v>
      </c>
    </row>
    <row r="59" spans="1:9" x14ac:dyDescent="0.25">
      <c r="A59" s="50"/>
      <c r="B59" s="39">
        <v>15</v>
      </c>
      <c r="C59" s="9">
        <v>1</v>
      </c>
      <c r="D59" s="11">
        <v>10.620487850235442</v>
      </c>
      <c r="E59" s="11">
        <v>9.5018091453982052</v>
      </c>
      <c r="F59" s="11">
        <v>4.8744384135255023</v>
      </c>
      <c r="G59" s="11">
        <v>11.169152724343272</v>
      </c>
      <c r="H59" s="11">
        <v>25.032840299603102</v>
      </c>
      <c r="I59" s="11">
        <v>5.5593812642486586</v>
      </c>
    </row>
    <row r="60" spans="1:9" x14ac:dyDescent="0.25">
      <c r="A60" s="50"/>
      <c r="B60" s="39"/>
      <c r="C60" s="9">
        <v>2</v>
      </c>
      <c r="D60" s="11">
        <v>31.96230773916604</v>
      </c>
      <c r="E60" s="11">
        <v>22.055748012952161</v>
      </c>
      <c r="F60" s="11">
        <v>9.2664649154882355</v>
      </c>
      <c r="G60" s="11">
        <v>9.1654249709033611</v>
      </c>
      <c r="H60" s="11">
        <v>11.886896974225738</v>
      </c>
      <c r="I60" s="11">
        <v>23.440555244158688</v>
      </c>
    </row>
    <row r="61" spans="1:9" x14ac:dyDescent="0.25">
      <c r="A61" s="50"/>
      <c r="B61" s="39"/>
      <c r="C61" s="9">
        <v>3</v>
      </c>
      <c r="D61" s="11">
        <v>5.823908010174871</v>
      </c>
      <c r="E61" s="11">
        <v>5.0590906032193681</v>
      </c>
      <c r="F61" s="11">
        <v>4.1700476826806643</v>
      </c>
      <c r="G61" s="11">
        <v>4.236786661577562</v>
      </c>
      <c r="H61" s="11">
        <v>5.7605403085583271</v>
      </c>
      <c r="I61" s="11">
        <v>8.0494291173140269</v>
      </c>
    </row>
    <row r="62" spans="1:9" x14ac:dyDescent="0.25">
      <c r="A62" s="50"/>
      <c r="B62" s="39"/>
      <c r="C62" s="9">
        <v>4</v>
      </c>
      <c r="D62" s="11">
        <v>5.5250748793816893</v>
      </c>
      <c r="E62" s="11">
        <v>2.4021796129401172</v>
      </c>
      <c r="F62" s="11">
        <v>4.0733815318413873</v>
      </c>
      <c r="G62" s="11">
        <v>3.2900035950086566</v>
      </c>
      <c r="H62" s="11">
        <v>2.5463284738690333</v>
      </c>
      <c r="I62" s="11">
        <v>9.2344227270567387</v>
      </c>
    </row>
    <row r="63" spans="1:9" x14ac:dyDescent="0.25">
      <c r="A63" s="50"/>
      <c r="B63" s="39"/>
      <c r="C63" s="9">
        <v>5</v>
      </c>
      <c r="D63" s="11">
        <v>8.8848192852354604</v>
      </c>
      <c r="E63" s="11">
        <v>7.8754000871692602</v>
      </c>
      <c r="F63" s="11">
        <v>18.006596564703013</v>
      </c>
      <c r="G63" s="11">
        <v>10.908535258115682</v>
      </c>
      <c r="H63" s="11">
        <v>9.4880838031200909</v>
      </c>
      <c r="I63" s="11">
        <v>35.109313344278384</v>
      </c>
    </row>
    <row r="64" spans="1:9" x14ac:dyDescent="0.25">
      <c r="A64" s="50"/>
      <c r="B64" s="39"/>
      <c r="C64" s="9">
        <v>6</v>
      </c>
      <c r="D64" s="11">
        <v>9.3303908352626621</v>
      </c>
      <c r="E64" s="11">
        <v>10.879901791240238</v>
      </c>
      <c r="F64" s="11">
        <v>26.826084196739462</v>
      </c>
      <c r="G64" s="11">
        <v>17.596915035393167</v>
      </c>
      <c r="H64" s="11">
        <v>10.209412275880979</v>
      </c>
      <c r="I64" s="11">
        <v>11.256585564910756</v>
      </c>
    </row>
    <row r="65" spans="1:9" x14ac:dyDescent="0.25">
      <c r="A65" s="50"/>
      <c r="B65" s="39"/>
      <c r="C65" s="9">
        <v>7</v>
      </c>
      <c r="D65" s="11">
        <v>11.866870003916292</v>
      </c>
      <c r="E65" s="11">
        <v>28.980310401080253</v>
      </c>
      <c r="F65" s="11">
        <v>24.219527439823942</v>
      </c>
      <c r="G65" s="11">
        <v>26.010338233329975</v>
      </c>
      <c r="H65" s="11">
        <v>23.148031235607395</v>
      </c>
      <c r="I65" s="11">
        <v>5.479152040127512</v>
      </c>
    </row>
    <row r="66" spans="1:9" x14ac:dyDescent="0.25">
      <c r="A66" s="50"/>
      <c r="B66" s="39"/>
      <c r="C66" s="9">
        <v>8</v>
      </c>
      <c r="D66" s="11">
        <v>15.986141396627536</v>
      </c>
      <c r="E66" s="11">
        <v>13.245560346000403</v>
      </c>
      <c r="F66" s="11">
        <v>8.5634592551977793</v>
      </c>
      <c r="G66" s="11">
        <v>17.622843521328317</v>
      </c>
      <c r="H66" s="11">
        <v>11.927866629135337</v>
      </c>
      <c r="I66" s="11">
        <v>1.8711606979052486</v>
      </c>
    </row>
    <row r="67" spans="1:9" x14ac:dyDescent="0.25">
      <c r="A67" s="50"/>
      <c r="B67" s="39">
        <v>30</v>
      </c>
      <c r="C67" s="9">
        <v>1</v>
      </c>
      <c r="D67" s="11">
        <v>1.046594417783925</v>
      </c>
      <c r="E67" s="11">
        <v>1.5017066192704116</v>
      </c>
      <c r="F67" s="11">
        <v>1.4312165299944974</v>
      </c>
      <c r="G67" s="11">
        <v>11.06704642739078</v>
      </c>
      <c r="H67" s="11">
        <v>16.926590952973225</v>
      </c>
      <c r="I67" s="11">
        <v>4.0549466641782823</v>
      </c>
    </row>
    <row r="68" spans="1:9" x14ac:dyDescent="0.25">
      <c r="A68" s="50"/>
      <c r="B68" s="39"/>
      <c r="C68" s="9">
        <v>2</v>
      </c>
      <c r="D68" s="11">
        <v>2.3564714647602538</v>
      </c>
      <c r="E68" s="11">
        <v>3.2555961663493043</v>
      </c>
      <c r="F68" s="11">
        <v>1.9566971969458149</v>
      </c>
      <c r="G68" s="11">
        <v>9.686059108453648</v>
      </c>
      <c r="H68" s="11">
        <v>13.942990622751008</v>
      </c>
      <c r="I68" s="11">
        <v>6.497744506443432</v>
      </c>
    </row>
    <row r="69" spans="1:9" x14ac:dyDescent="0.25">
      <c r="A69" s="50"/>
      <c r="B69" s="39"/>
      <c r="C69" s="9">
        <v>3</v>
      </c>
      <c r="D69" s="11">
        <v>2.3506827084629354</v>
      </c>
      <c r="E69" s="11">
        <v>2.1997818543896051</v>
      </c>
      <c r="F69" s="11">
        <v>1.4312305186546648</v>
      </c>
      <c r="G69" s="11">
        <v>4.5186781602171715</v>
      </c>
      <c r="H69" s="11">
        <v>5.037615066358522</v>
      </c>
      <c r="I69" s="11">
        <v>10.798530880969027</v>
      </c>
    </row>
    <row r="70" spans="1:9" x14ac:dyDescent="0.25">
      <c r="A70" s="50"/>
      <c r="B70" s="39"/>
      <c r="C70" s="9">
        <v>4</v>
      </c>
      <c r="D70" s="11">
        <v>3.1763019353154749</v>
      </c>
      <c r="E70" s="11">
        <v>3.3784705626781504</v>
      </c>
      <c r="F70" s="11">
        <v>4.4745032569088732</v>
      </c>
      <c r="G70" s="11">
        <v>5.8972169358039519</v>
      </c>
      <c r="H70" s="11">
        <v>7.2907137679021314</v>
      </c>
      <c r="I70" s="11">
        <v>26.446364310414861</v>
      </c>
    </row>
    <row r="71" spans="1:9" x14ac:dyDescent="0.25">
      <c r="A71" s="50"/>
      <c r="B71" s="39"/>
      <c r="C71" s="9">
        <v>5</v>
      </c>
      <c r="D71" s="11">
        <v>9.1425653762430112</v>
      </c>
      <c r="E71" s="11">
        <v>11.152600041241651</v>
      </c>
      <c r="F71" s="11">
        <v>19.404282051224975</v>
      </c>
      <c r="G71" s="11">
        <v>14.721764037878589</v>
      </c>
      <c r="H71" s="11">
        <v>13.789028203770185</v>
      </c>
      <c r="I71" s="11">
        <v>28.207970864484153</v>
      </c>
    </row>
    <row r="72" spans="1:9" x14ac:dyDescent="0.25">
      <c r="A72" s="50"/>
      <c r="B72" s="39"/>
      <c r="C72" s="9">
        <v>6</v>
      </c>
      <c r="D72" s="11">
        <v>10.268652358541386</v>
      </c>
      <c r="E72" s="11">
        <v>21.269598224236308</v>
      </c>
      <c r="F72" s="11">
        <v>33.12378426818448</v>
      </c>
      <c r="G72" s="11">
        <v>14.307048402329801</v>
      </c>
      <c r="H72" s="11">
        <v>10.299107371395598</v>
      </c>
      <c r="I72" s="11">
        <v>14.235586183495432</v>
      </c>
    </row>
    <row r="73" spans="1:9" x14ac:dyDescent="0.25">
      <c r="A73" s="50"/>
      <c r="B73" s="39"/>
      <c r="C73" s="9">
        <v>7</v>
      </c>
      <c r="D73" s="11">
        <v>32.096191331997105</v>
      </c>
      <c r="E73" s="11">
        <v>27.986062384395307</v>
      </c>
      <c r="F73" s="11">
        <v>18.894588755319099</v>
      </c>
      <c r="G73" s="11">
        <v>17.662228941946342</v>
      </c>
      <c r="H73" s="11">
        <v>14.112947990662596</v>
      </c>
      <c r="I73" s="11">
        <v>5.1400714420619762</v>
      </c>
    </row>
    <row r="74" spans="1:9" x14ac:dyDescent="0.25">
      <c r="A74" s="50"/>
      <c r="B74" s="39"/>
      <c r="C74" s="9">
        <v>8</v>
      </c>
      <c r="D74" s="11">
        <v>39.562540406895913</v>
      </c>
      <c r="E74" s="11">
        <v>29.256184147439249</v>
      </c>
      <c r="F74" s="11">
        <v>19.283697422767609</v>
      </c>
      <c r="G74" s="11">
        <v>22.13995798597972</v>
      </c>
      <c r="H74" s="11">
        <v>18.601006024186738</v>
      </c>
      <c r="I74" s="11">
        <v>4.6187851479528446</v>
      </c>
    </row>
    <row r="75" spans="1:9" x14ac:dyDescent="0.25">
      <c r="D75" s="15"/>
    </row>
  </sheetData>
  <mergeCells count="20">
    <mergeCell ref="L10:L11"/>
    <mergeCell ref="M10:M11"/>
    <mergeCell ref="N10:R10"/>
    <mergeCell ref="L12:L15"/>
    <mergeCell ref="L16:L19"/>
    <mergeCell ref="B2:I2"/>
    <mergeCell ref="B3:C3"/>
    <mergeCell ref="D3:E3"/>
    <mergeCell ref="F3:G3"/>
    <mergeCell ref="H3:I3"/>
    <mergeCell ref="B43:B50"/>
    <mergeCell ref="B51:B58"/>
    <mergeCell ref="B59:B66"/>
    <mergeCell ref="B67:B74"/>
    <mergeCell ref="A11:A42"/>
    <mergeCell ref="A43:A74"/>
    <mergeCell ref="B11:B18"/>
    <mergeCell ref="B19:B26"/>
    <mergeCell ref="B27:B34"/>
    <mergeCell ref="B35:B42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tabSelected="1" zoomScale="70" zoomScaleNormal="70" workbookViewId="0">
      <selection activeCell="F43" sqref="F43"/>
    </sheetView>
  </sheetViews>
  <sheetFormatPr defaultColWidth="9.140625" defaultRowHeight="15" x14ac:dyDescent="0.25"/>
  <cols>
    <col min="1" max="1" width="9.140625" style="4"/>
    <col min="2" max="2" width="10.7109375" style="4" bestFit="1" customWidth="1"/>
    <col min="3" max="10" width="9.140625" style="4"/>
    <col min="11" max="11" width="10.7109375" style="4" bestFit="1" customWidth="1"/>
    <col min="12" max="16384" width="9.140625" style="4"/>
  </cols>
  <sheetData>
    <row r="1" spans="1:16" ht="14.45" x14ac:dyDescent="0.3">
      <c r="A1" s="1" t="s">
        <v>68</v>
      </c>
    </row>
    <row r="2" spans="1:16" ht="14.45" x14ac:dyDescent="0.3">
      <c r="C2" s="59" t="s">
        <v>33</v>
      </c>
      <c r="D2" s="60"/>
      <c r="E2" s="60"/>
      <c r="F2" s="60"/>
      <c r="G2" s="60"/>
      <c r="H2" s="60"/>
      <c r="L2" s="56" t="s">
        <v>36</v>
      </c>
      <c r="M2" s="57"/>
      <c r="N2" s="57"/>
      <c r="O2" s="57"/>
      <c r="P2" s="58"/>
    </row>
    <row r="3" spans="1:16" ht="14.45" x14ac:dyDescent="0.3">
      <c r="A3" s="5" t="s">
        <v>5</v>
      </c>
      <c r="B3" s="5" t="s">
        <v>29</v>
      </c>
      <c r="C3" s="5" t="s">
        <v>30</v>
      </c>
      <c r="D3" s="5" t="s">
        <v>31</v>
      </c>
      <c r="E3" s="5" t="s">
        <v>32</v>
      </c>
      <c r="F3" s="5" t="s">
        <v>39</v>
      </c>
      <c r="G3" s="5" t="s">
        <v>6</v>
      </c>
      <c r="H3" s="5" t="s">
        <v>7</v>
      </c>
      <c r="J3" s="5" t="s">
        <v>5</v>
      </c>
      <c r="K3" s="5" t="s">
        <v>29</v>
      </c>
      <c r="L3" s="5" t="s">
        <v>30</v>
      </c>
      <c r="M3" s="5" t="s">
        <v>31</v>
      </c>
      <c r="N3" s="5" t="s">
        <v>32</v>
      </c>
      <c r="O3" s="5" t="s">
        <v>6</v>
      </c>
      <c r="P3" s="5" t="s">
        <v>7</v>
      </c>
    </row>
    <row r="4" spans="1:16" x14ac:dyDescent="0.25">
      <c r="A4" s="39" t="s">
        <v>17</v>
      </c>
      <c r="B4" s="5">
        <v>0</v>
      </c>
      <c r="C4" s="6">
        <v>0</v>
      </c>
      <c r="D4" s="6">
        <v>0</v>
      </c>
      <c r="E4" s="6">
        <v>0</v>
      </c>
      <c r="F4" s="6">
        <v>0</v>
      </c>
      <c r="G4" s="6">
        <v>0</v>
      </c>
      <c r="H4" s="6">
        <v>0</v>
      </c>
      <c r="J4" s="39" t="s">
        <v>17</v>
      </c>
      <c r="K4" s="5">
        <v>0</v>
      </c>
      <c r="L4" s="6">
        <v>0</v>
      </c>
      <c r="M4" s="6">
        <v>0</v>
      </c>
      <c r="N4" s="6">
        <v>0</v>
      </c>
      <c r="O4" s="11">
        <v>0</v>
      </c>
      <c r="P4" s="11">
        <v>0</v>
      </c>
    </row>
    <row r="5" spans="1:16" x14ac:dyDescent="0.25">
      <c r="A5" s="39"/>
      <c r="B5" s="5">
        <v>15</v>
      </c>
      <c r="C5" s="6">
        <v>229.76586228312513</v>
      </c>
      <c r="D5" s="6">
        <v>225.71850848598692</v>
      </c>
      <c r="E5" s="6">
        <v>111.00696875259642</v>
      </c>
      <c r="F5" s="6">
        <v>395.29179276975538</v>
      </c>
      <c r="G5" s="6">
        <v>240.44578307286596</v>
      </c>
      <c r="H5" s="6">
        <v>58.496899274319716</v>
      </c>
      <c r="J5" s="39"/>
      <c r="K5" s="5">
        <v>15</v>
      </c>
      <c r="L5" s="6">
        <v>-160.11811243666477</v>
      </c>
      <c r="M5" s="6">
        <v>-15.096924639782685</v>
      </c>
      <c r="N5" s="6">
        <v>1.6065740748535688</v>
      </c>
      <c r="O5" s="11">
        <v>-57.869487667197966</v>
      </c>
      <c r="P5" s="11">
        <v>51.351201439248655</v>
      </c>
    </row>
    <row r="6" spans="1:16" x14ac:dyDescent="0.25">
      <c r="A6" s="39"/>
      <c r="B6" s="5">
        <v>30</v>
      </c>
      <c r="C6" s="6">
        <v>293.42328138686571</v>
      </c>
      <c r="D6" s="6">
        <v>260.80398679873576</v>
      </c>
      <c r="E6" s="6">
        <v>80.325190856494146</v>
      </c>
      <c r="F6" s="6">
        <v>228.3793576804614</v>
      </c>
      <c r="G6" s="6">
        <v>215.73295418063924</v>
      </c>
      <c r="H6" s="6">
        <v>47.048183468829833</v>
      </c>
      <c r="J6" s="39"/>
      <c r="K6" s="5">
        <v>30</v>
      </c>
      <c r="L6" s="6">
        <v>133.93574885121825</v>
      </c>
      <c r="M6" s="6">
        <v>123.4676441808119</v>
      </c>
      <c r="N6" s="6">
        <v>107.95118597446373</v>
      </c>
      <c r="O6" s="11">
        <v>121.7848596688313</v>
      </c>
      <c r="P6" s="11">
        <v>7.5481388381358334</v>
      </c>
    </row>
    <row r="7" spans="1:16" x14ac:dyDescent="0.25">
      <c r="A7" s="39"/>
      <c r="B7" s="5">
        <v>60</v>
      </c>
      <c r="C7" s="6">
        <v>52.999116823384433</v>
      </c>
      <c r="D7" s="6">
        <v>19.528135586194391</v>
      </c>
      <c r="E7" s="6">
        <v>12.487270887140076</v>
      </c>
      <c r="F7" s="6">
        <v>39.673831819775174</v>
      </c>
      <c r="G7" s="6">
        <v>31.172088779123516</v>
      </c>
      <c r="H7" s="6">
        <v>9.279919421300356</v>
      </c>
      <c r="J7" s="39"/>
      <c r="K7" s="5">
        <v>60</v>
      </c>
      <c r="L7" s="6">
        <v>101.39895033671718</v>
      </c>
      <c r="M7" s="6">
        <v>-41.025841899246728</v>
      </c>
      <c r="N7" s="6">
        <v>29.214989792601074</v>
      </c>
      <c r="O7" s="11">
        <v>29.86269941002384</v>
      </c>
      <c r="P7" s="11">
        <v>41.115771534678956</v>
      </c>
    </row>
    <row r="8" spans="1:16" x14ac:dyDescent="0.25">
      <c r="A8" s="50" t="s">
        <v>18</v>
      </c>
      <c r="B8" s="5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J8" s="50" t="s">
        <v>18</v>
      </c>
      <c r="K8" s="5">
        <v>0</v>
      </c>
      <c r="L8" s="6">
        <v>0</v>
      </c>
      <c r="M8" s="6">
        <v>0</v>
      </c>
      <c r="N8" s="6">
        <v>0</v>
      </c>
      <c r="O8" s="11">
        <v>0</v>
      </c>
      <c r="P8" s="11">
        <v>0</v>
      </c>
    </row>
    <row r="9" spans="1:16" x14ac:dyDescent="0.25">
      <c r="A9" s="50"/>
      <c r="B9" s="5">
        <v>15</v>
      </c>
      <c r="C9" s="6">
        <v>382.51732070889568</v>
      </c>
      <c r="D9" s="6">
        <v>508.72450531127936</v>
      </c>
      <c r="E9" s="6">
        <v>234.20268076820869</v>
      </c>
      <c r="F9" s="6">
        <v>482.71803324464236</v>
      </c>
      <c r="G9" s="6">
        <v>402.04063500825652</v>
      </c>
      <c r="H9" s="6">
        <v>62.210013565435943</v>
      </c>
      <c r="J9" s="50"/>
      <c r="K9" s="5">
        <v>15</v>
      </c>
      <c r="L9" s="6">
        <v>13.347021390690486</v>
      </c>
      <c r="M9" s="6">
        <v>-65.949078137116089</v>
      </c>
      <c r="N9" s="6">
        <v>44.461108567862965</v>
      </c>
      <c r="O9" s="11">
        <v>-2.7136493928542129</v>
      </c>
      <c r="P9" s="11">
        <v>32.868734848231981</v>
      </c>
    </row>
    <row r="10" spans="1:16" x14ac:dyDescent="0.25">
      <c r="A10" s="50"/>
      <c r="B10" s="5">
        <v>30</v>
      </c>
      <c r="C10" s="6">
        <v>425.01746617187752</v>
      </c>
      <c r="D10" s="6">
        <v>293.1925235684638</v>
      </c>
      <c r="E10" s="6">
        <v>336.29394532720585</v>
      </c>
      <c r="F10" s="6">
        <v>1116.1884480057975</v>
      </c>
      <c r="G10" s="6">
        <v>542.67309576833622</v>
      </c>
      <c r="H10" s="6">
        <v>193.13113335886939</v>
      </c>
      <c r="J10" s="50"/>
      <c r="K10" s="5">
        <v>30</v>
      </c>
      <c r="L10" s="6">
        <v>250.30384825717312</v>
      </c>
      <c r="M10" s="6">
        <v>301.74192780127731</v>
      </c>
      <c r="N10" s="6">
        <v>82.633126987963522</v>
      </c>
      <c r="O10" s="11">
        <v>211.55963434880468</v>
      </c>
      <c r="P10" s="11">
        <v>66.151347257621211</v>
      </c>
    </row>
    <row r="11" spans="1:16" x14ac:dyDescent="0.25">
      <c r="A11" s="50"/>
      <c r="B11" s="5">
        <v>60</v>
      </c>
      <c r="C11" s="6">
        <v>18.197690406786652</v>
      </c>
      <c r="D11" s="6">
        <v>153.03643884934678</v>
      </c>
      <c r="E11" s="6">
        <v>15.668606519008918</v>
      </c>
      <c r="F11" s="6">
        <v>45.645466501543225</v>
      </c>
      <c r="G11" s="6">
        <v>58.137050569171393</v>
      </c>
      <c r="H11" s="6">
        <v>32.353071465077036</v>
      </c>
      <c r="J11" s="50"/>
      <c r="K11" s="5">
        <v>60</v>
      </c>
      <c r="L11" s="6">
        <v>81.162489209193041</v>
      </c>
      <c r="M11" s="6">
        <v>-125.61768616516196</v>
      </c>
      <c r="N11" s="6">
        <v>16.552419379314614</v>
      </c>
      <c r="O11" s="11">
        <v>-9.3009258588847672</v>
      </c>
      <c r="P11" s="11">
        <v>61.07592768286154</v>
      </c>
    </row>
    <row r="13" spans="1:16" ht="14.45" x14ac:dyDescent="0.3">
      <c r="C13" s="56" t="s">
        <v>34</v>
      </c>
      <c r="D13" s="57"/>
      <c r="E13" s="57"/>
      <c r="F13" s="57"/>
      <c r="G13" s="58"/>
      <c r="H13" s="16"/>
      <c r="L13" s="56" t="s">
        <v>37</v>
      </c>
      <c r="M13" s="57"/>
      <c r="N13" s="57"/>
      <c r="O13" s="57"/>
      <c r="P13" s="58"/>
    </row>
    <row r="14" spans="1:16" ht="14.45" x14ac:dyDescent="0.3">
      <c r="A14" s="5" t="s">
        <v>5</v>
      </c>
      <c r="B14" s="5" t="s">
        <v>29</v>
      </c>
      <c r="C14" s="5" t="s">
        <v>30</v>
      </c>
      <c r="D14" s="5" t="s">
        <v>31</v>
      </c>
      <c r="E14" s="5" t="s">
        <v>32</v>
      </c>
      <c r="F14" s="5" t="s">
        <v>6</v>
      </c>
      <c r="G14" s="5" t="s">
        <v>7</v>
      </c>
      <c r="H14" s="16"/>
      <c r="J14" s="5" t="s">
        <v>5</v>
      </c>
      <c r="K14" s="5" t="s">
        <v>29</v>
      </c>
      <c r="L14" s="5" t="s">
        <v>30</v>
      </c>
      <c r="M14" s="5" t="s">
        <v>31</v>
      </c>
      <c r="N14" s="5" t="s">
        <v>32</v>
      </c>
      <c r="O14" s="5" t="s">
        <v>6</v>
      </c>
      <c r="P14" s="5" t="s">
        <v>7</v>
      </c>
    </row>
    <row r="15" spans="1:16" x14ac:dyDescent="0.25">
      <c r="A15" s="39" t="s">
        <v>17</v>
      </c>
      <c r="B15" s="5">
        <v>0</v>
      </c>
      <c r="C15" s="6">
        <v>0</v>
      </c>
      <c r="D15" s="6">
        <v>0</v>
      </c>
      <c r="E15" s="6">
        <v>0</v>
      </c>
      <c r="F15" s="11">
        <v>0</v>
      </c>
      <c r="G15" s="11">
        <v>0</v>
      </c>
      <c r="H15" s="18"/>
      <c r="J15" s="39" t="s">
        <v>17</v>
      </c>
      <c r="K15" s="5">
        <v>0</v>
      </c>
      <c r="L15" s="6">
        <v>0</v>
      </c>
      <c r="M15" s="6">
        <v>0</v>
      </c>
      <c r="N15" s="6">
        <v>0</v>
      </c>
      <c r="O15" s="11">
        <v>0</v>
      </c>
      <c r="P15" s="11">
        <v>0</v>
      </c>
    </row>
    <row r="16" spans="1:16" x14ac:dyDescent="0.25">
      <c r="A16" s="39"/>
      <c r="B16" s="5">
        <v>15</v>
      </c>
      <c r="C16" s="6">
        <v>132.88572824346477</v>
      </c>
      <c r="D16" s="6">
        <v>155.27488964093848</v>
      </c>
      <c r="E16" s="6">
        <v>134.48415398917322</v>
      </c>
      <c r="F16" s="11">
        <v>140.8815906245255</v>
      </c>
      <c r="G16" s="11">
        <v>7.2114268964387875</v>
      </c>
      <c r="H16" s="18"/>
      <c r="J16" s="39"/>
      <c r="K16" s="5">
        <v>15</v>
      </c>
      <c r="L16" s="6">
        <v>-342.12816780702138</v>
      </c>
      <c r="M16" s="6">
        <v>-197.99957039443177</v>
      </c>
      <c r="N16" s="6">
        <v>77.731770432707293</v>
      </c>
      <c r="O16" s="11">
        <v>-154.13198925624863</v>
      </c>
      <c r="P16" s="11">
        <v>123.1717844324929</v>
      </c>
    </row>
    <row r="17" spans="1:16" x14ac:dyDescent="0.25">
      <c r="A17" s="39"/>
      <c r="B17" s="5">
        <v>30</v>
      </c>
      <c r="C17" s="6">
        <v>349.3938045204153</v>
      </c>
      <c r="D17" s="6">
        <v>264.8491972208227</v>
      </c>
      <c r="E17" s="6">
        <v>244.00085208116931</v>
      </c>
      <c r="F17" s="11">
        <v>286.08128460746912</v>
      </c>
      <c r="G17" s="11">
        <v>32.223282250886712</v>
      </c>
      <c r="H17" s="18"/>
      <c r="J17" s="39"/>
      <c r="K17" s="5">
        <v>30</v>
      </c>
      <c r="L17" s="6">
        <v>-303.2652465141681</v>
      </c>
      <c r="M17" s="6">
        <v>-199.35221532408966</v>
      </c>
      <c r="N17" s="6">
        <v>20.337154348353494</v>
      </c>
      <c r="O17" s="11">
        <v>-160.76010249663477</v>
      </c>
      <c r="P17" s="11">
        <v>95.388052781541219</v>
      </c>
    </row>
    <row r="18" spans="1:16" x14ac:dyDescent="0.25">
      <c r="A18" s="39"/>
      <c r="B18" s="5">
        <v>60</v>
      </c>
      <c r="C18" s="6">
        <v>272.30553276479628</v>
      </c>
      <c r="D18" s="6">
        <v>44.228700133587054</v>
      </c>
      <c r="E18" s="6">
        <v>56.635122621588856</v>
      </c>
      <c r="F18" s="11">
        <v>124.38978517332406</v>
      </c>
      <c r="G18" s="11">
        <v>74.044538666255448</v>
      </c>
      <c r="H18" s="18"/>
      <c r="J18" s="39"/>
      <c r="K18" s="5">
        <v>60</v>
      </c>
      <c r="L18" s="6">
        <v>-49.200559815567942</v>
      </c>
      <c r="M18" s="6">
        <v>-289.19217718493235</v>
      </c>
      <c r="N18" s="6">
        <v>58.952222332734095</v>
      </c>
      <c r="O18" s="11">
        <v>-93.146838222588727</v>
      </c>
      <c r="P18" s="11">
        <v>102.87466041782702</v>
      </c>
    </row>
    <row r="19" spans="1:16" x14ac:dyDescent="0.25">
      <c r="A19" s="50" t="s">
        <v>18</v>
      </c>
      <c r="B19" s="5">
        <v>0</v>
      </c>
      <c r="C19" s="6">
        <v>0</v>
      </c>
      <c r="D19" s="6">
        <v>0</v>
      </c>
      <c r="E19" s="6">
        <v>0</v>
      </c>
      <c r="F19" s="11">
        <v>0</v>
      </c>
      <c r="G19" s="11">
        <v>0</v>
      </c>
      <c r="H19" s="18"/>
      <c r="J19" s="50" t="s">
        <v>18</v>
      </c>
      <c r="K19" s="5">
        <v>0</v>
      </c>
      <c r="L19" s="6">
        <v>0</v>
      </c>
      <c r="M19" s="6">
        <v>0</v>
      </c>
      <c r="N19" s="6">
        <v>0</v>
      </c>
      <c r="O19" s="11">
        <v>0</v>
      </c>
      <c r="P19" s="11">
        <v>0</v>
      </c>
    </row>
    <row r="20" spans="1:16" x14ac:dyDescent="0.25">
      <c r="A20" s="50"/>
      <c r="B20" s="5">
        <v>15</v>
      </c>
      <c r="C20" s="6">
        <v>273.14126278268037</v>
      </c>
      <c r="D20" s="6">
        <v>265.4473134636998</v>
      </c>
      <c r="E20" s="6">
        <v>359.9512915257049</v>
      </c>
      <c r="F20" s="11">
        <v>299.51328925736169</v>
      </c>
      <c r="G20" s="11">
        <v>30.300513211671245</v>
      </c>
      <c r="H20" s="18"/>
      <c r="J20" s="50"/>
      <c r="K20" s="5">
        <v>15</v>
      </c>
      <c r="L20" s="6">
        <v>42.858622379296378</v>
      </c>
      <c r="M20" s="6">
        <v>-273.33599179557336</v>
      </c>
      <c r="N20" s="6">
        <v>37.882882213206727</v>
      </c>
      <c r="O20" s="11">
        <v>-64.198162401023424</v>
      </c>
      <c r="P20" s="11">
        <v>104.57877933317067</v>
      </c>
    </row>
    <row r="21" spans="1:16" x14ac:dyDescent="0.25">
      <c r="A21" s="50"/>
      <c r="B21" s="5">
        <v>30</v>
      </c>
      <c r="C21" s="6">
        <v>405.38230304654962</v>
      </c>
      <c r="D21" s="6">
        <v>340.13045495139573</v>
      </c>
      <c r="E21" s="6">
        <v>260.96445345741625</v>
      </c>
      <c r="F21" s="11">
        <v>335.49240381845385</v>
      </c>
      <c r="G21" s="11">
        <v>41.754291031865641</v>
      </c>
      <c r="H21" s="18"/>
      <c r="J21" s="50"/>
      <c r="K21" s="5">
        <v>30</v>
      </c>
      <c r="L21" s="6">
        <v>134.42454846185956</v>
      </c>
      <c r="M21" s="6">
        <v>-349.36121967083841</v>
      </c>
      <c r="N21" s="6">
        <v>-24.225502932750146</v>
      </c>
      <c r="O21" s="11">
        <v>-79.720724713909661</v>
      </c>
      <c r="P21" s="11">
        <v>142.38674691644258</v>
      </c>
    </row>
    <row r="22" spans="1:16" x14ac:dyDescent="0.25">
      <c r="A22" s="50"/>
      <c r="B22" s="5">
        <v>60</v>
      </c>
      <c r="C22" s="6">
        <v>61.420125410021072</v>
      </c>
      <c r="D22" s="6">
        <v>132.82695052568567</v>
      </c>
      <c r="E22" s="6">
        <v>92.474972932744151</v>
      </c>
      <c r="F22" s="11">
        <v>95.574016289483623</v>
      </c>
      <c r="G22" s="11">
        <v>20.671532120043697</v>
      </c>
      <c r="H22" s="18"/>
      <c r="J22" s="50"/>
      <c r="K22" s="5">
        <v>60</v>
      </c>
      <c r="L22" s="6">
        <v>-20.942034734322533</v>
      </c>
      <c r="M22" s="6">
        <v>-300.56422046250617</v>
      </c>
      <c r="N22" s="6">
        <v>-5.341238905064472</v>
      </c>
      <c r="O22" s="11">
        <v>-108.94916470063106</v>
      </c>
      <c r="P22" s="11">
        <v>95.913317468772163</v>
      </c>
    </row>
    <row r="24" spans="1:16" ht="14.45" x14ac:dyDescent="0.3">
      <c r="C24" s="56" t="s">
        <v>35</v>
      </c>
      <c r="D24" s="57"/>
      <c r="E24" s="57"/>
      <c r="F24" s="57"/>
      <c r="G24" s="58"/>
      <c r="H24" s="16"/>
      <c r="L24" s="56" t="s">
        <v>38</v>
      </c>
      <c r="M24" s="57"/>
      <c r="N24" s="57"/>
      <c r="O24" s="57"/>
      <c r="P24" s="58"/>
    </row>
    <row r="25" spans="1:16" ht="14.45" x14ac:dyDescent="0.3">
      <c r="A25" s="5" t="s">
        <v>5</v>
      </c>
      <c r="B25" s="5" t="s">
        <v>29</v>
      </c>
      <c r="C25" s="5" t="s">
        <v>30</v>
      </c>
      <c r="D25" s="5" t="s">
        <v>31</v>
      </c>
      <c r="E25" s="5" t="s">
        <v>32</v>
      </c>
      <c r="F25" s="5" t="s">
        <v>6</v>
      </c>
      <c r="G25" s="5" t="s">
        <v>7</v>
      </c>
      <c r="H25" s="16"/>
      <c r="J25" s="5" t="s">
        <v>5</v>
      </c>
      <c r="K25" s="5" t="s">
        <v>29</v>
      </c>
      <c r="L25" s="5" t="s">
        <v>30</v>
      </c>
      <c r="M25" s="5" t="s">
        <v>31</v>
      </c>
      <c r="N25" s="5" t="s">
        <v>32</v>
      </c>
      <c r="O25" s="5" t="s">
        <v>6</v>
      </c>
      <c r="P25" s="5" t="s">
        <v>7</v>
      </c>
    </row>
    <row r="26" spans="1:16" x14ac:dyDescent="0.25">
      <c r="A26" s="39" t="s">
        <v>17</v>
      </c>
      <c r="B26" s="5">
        <v>0</v>
      </c>
      <c r="C26" s="6">
        <v>0</v>
      </c>
      <c r="D26" s="6">
        <v>0</v>
      </c>
      <c r="E26" s="6">
        <v>0</v>
      </c>
      <c r="F26" s="6">
        <v>0</v>
      </c>
      <c r="G26" s="6">
        <v>0</v>
      </c>
      <c r="H26" s="17"/>
      <c r="J26" s="39" t="s">
        <v>17</v>
      </c>
      <c r="K26" s="5">
        <v>0</v>
      </c>
      <c r="L26" s="6">
        <v>0</v>
      </c>
      <c r="M26" s="6">
        <v>0</v>
      </c>
      <c r="N26" s="6"/>
      <c r="O26" s="11">
        <v>0</v>
      </c>
      <c r="P26" s="11">
        <v>0</v>
      </c>
    </row>
    <row r="27" spans="1:16" x14ac:dyDescent="0.25">
      <c r="A27" s="39"/>
      <c r="B27" s="5">
        <v>15</v>
      </c>
      <c r="C27" s="6">
        <v>79.107388060966272</v>
      </c>
      <c r="D27" s="6">
        <v>65.353754769578302</v>
      </c>
      <c r="E27" s="6">
        <v>66.157005210764808</v>
      </c>
      <c r="F27" s="6">
        <v>70.206049347103132</v>
      </c>
      <c r="G27" s="6">
        <v>4.4567056589670084</v>
      </c>
      <c r="H27" s="17"/>
      <c r="J27" s="39"/>
      <c r="K27" s="5">
        <v>15</v>
      </c>
      <c r="L27" s="6">
        <v>-108.94496969488972</v>
      </c>
      <c r="M27" s="6">
        <v>1.8937051055776521</v>
      </c>
      <c r="N27" s="6"/>
      <c r="O27" s="11">
        <v>-53.525632294656035</v>
      </c>
      <c r="P27" s="11">
        <v>55.419337400233687</v>
      </c>
    </row>
    <row r="28" spans="1:16" x14ac:dyDescent="0.25">
      <c r="A28" s="39"/>
      <c r="B28" s="5">
        <v>30</v>
      </c>
      <c r="C28" s="6">
        <v>305.11697112539235</v>
      </c>
      <c r="D28" s="6">
        <v>303.11634985506544</v>
      </c>
      <c r="E28" s="6">
        <v>299.73965169151512</v>
      </c>
      <c r="F28" s="6">
        <v>302.65765755732428</v>
      </c>
      <c r="G28" s="6">
        <v>1.5691494555431105</v>
      </c>
      <c r="H28" s="17"/>
      <c r="J28" s="39"/>
      <c r="K28" s="5">
        <v>30</v>
      </c>
      <c r="L28" s="6">
        <v>80.463730183500502</v>
      </c>
      <c r="M28" s="6">
        <v>224.76181373104103</v>
      </c>
      <c r="N28" s="6"/>
      <c r="O28" s="11">
        <v>152.61277195727075</v>
      </c>
      <c r="P28" s="11">
        <v>72.149041773770293</v>
      </c>
    </row>
    <row r="29" spans="1:16" x14ac:dyDescent="0.25">
      <c r="A29" s="39"/>
      <c r="B29" s="5">
        <v>60</v>
      </c>
      <c r="C29" s="6">
        <v>216.52742312183591</v>
      </c>
      <c r="D29" s="6">
        <v>111.47066196792588</v>
      </c>
      <c r="E29" s="6">
        <v>57.982444231104793</v>
      </c>
      <c r="F29" s="6">
        <v>128.66017644028886</v>
      </c>
      <c r="G29" s="6">
        <v>46.568004533557435</v>
      </c>
      <c r="H29" s="17"/>
      <c r="J29" s="39"/>
      <c r="K29" s="5">
        <v>60</v>
      </c>
      <c r="L29" s="6">
        <v>54.403296117778012</v>
      </c>
      <c r="M29" s="6">
        <v>66.727904981135566</v>
      </c>
      <c r="N29" s="6"/>
      <c r="O29" s="11">
        <v>60.565600549456789</v>
      </c>
      <c r="P29" s="11">
        <v>6.1623044316788071</v>
      </c>
    </row>
    <row r="30" spans="1:16" x14ac:dyDescent="0.25">
      <c r="A30" s="50" t="s">
        <v>18</v>
      </c>
      <c r="B30" s="5">
        <v>0</v>
      </c>
      <c r="C30" s="6">
        <v>0</v>
      </c>
      <c r="D30" s="6">
        <v>0</v>
      </c>
      <c r="E30" s="6">
        <v>0</v>
      </c>
      <c r="F30" s="6">
        <v>0</v>
      </c>
      <c r="G30" s="6">
        <v>0</v>
      </c>
      <c r="H30" s="17"/>
      <c r="J30" s="50" t="s">
        <v>18</v>
      </c>
      <c r="K30" s="5">
        <v>0</v>
      </c>
      <c r="L30" s="6">
        <v>0</v>
      </c>
      <c r="M30" s="6">
        <v>0</v>
      </c>
      <c r="N30" s="6"/>
      <c r="O30" s="11">
        <v>0</v>
      </c>
      <c r="P30" s="11">
        <v>0</v>
      </c>
    </row>
    <row r="31" spans="1:16" x14ac:dyDescent="0.25">
      <c r="A31" s="50"/>
      <c r="B31" s="5">
        <v>15</v>
      </c>
      <c r="C31" s="6">
        <v>73.329994513687438</v>
      </c>
      <c r="D31" s="6">
        <v>154.19399728063661</v>
      </c>
      <c r="E31" s="6">
        <v>81.394015069998403</v>
      </c>
      <c r="F31" s="6">
        <v>102.97266895477416</v>
      </c>
      <c r="G31" s="6">
        <v>25.716243008926611</v>
      </c>
      <c r="H31" s="17"/>
      <c r="J31" s="50"/>
      <c r="K31" s="5">
        <v>15</v>
      </c>
      <c r="L31" s="6">
        <v>114.5719475843724</v>
      </c>
      <c r="M31" s="6">
        <v>425.4286887555046</v>
      </c>
      <c r="N31" s="6"/>
      <c r="O31" s="11">
        <v>270.00031816993851</v>
      </c>
      <c r="P31" s="11">
        <v>155.42837058556606</v>
      </c>
    </row>
    <row r="32" spans="1:16" x14ac:dyDescent="0.25">
      <c r="A32" s="50"/>
      <c r="B32" s="5">
        <v>30</v>
      </c>
      <c r="C32" s="6">
        <v>312.75443474825516</v>
      </c>
      <c r="D32" s="6">
        <v>285.60916750094475</v>
      </c>
      <c r="E32" s="6">
        <v>365.28878096296785</v>
      </c>
      <c r="F32" s="6">
        <v>321.21746107072255</v>
      </c>
      <c r="G32" s="6">
        <v>23.387513130339894</v>
      </c>
      <c r="H32" s="17"/>
      <c r="J32" s="50"/>
      <c r="K32" s="5">
        <v>30</v>
      </c>
      <c r="L32" s="6">
        <v>303.22535199770522</v>
      </c>
      <c r="M32" s="6">
        <v>447.05893977386256</v>
      </c>
      <c r="N32" s="6"/>
      <c r="O32" s="11">
        <v>375.14214588578386</v>
      </c>
      <c r="P32" s="11">
        <v>71.916793888078999</v>
      </c>
    </row>
    <row r="33" spans="1:16" x14ac:dyDescent="0.25">
      <c r="A33" s="50"/>
      <c r="B33" s="5">
        <v>60</v>
      </c>
      <c r="C33" s="6">
        <v>128.36830312091192</v>
      </c>
      <c r="D33" s="6"/>
      <c r="E33" s="6">
        <v>103.2530634852311</v>
      </c>
      <c r="F33" s="6">
        <v>115.8106833030715</v>
      </c>
      <c r="G33" s="6">
        <v>12.557619817840393</v>
      </c>
      <c r="H33" s="17"/>
      <c r="J33" s="50"/>
      <c r="K33" s="5">
        <v>60</v>
      </c>
      <c r="L33" s="6">
        <v>110.06278844833008</v>
      </c>
      <c r="M33" s="6">
        <v>279.0018898287542</v>
      </c>
      <c r="N33" s="6"/>
      <c r="O33" s="11">
        <v>194.53233913854214</v>
      </c>
      <c r="P33" s="11">
        <v>84.469550690212031</v>
      </c>
    </row>
  </sheetData>
  <mergeCells count="18">
    <mergeCell ref="L2:P2"/>
    <mergeCell ref="L13:P13"/>
    <mergeCell ref="L24:P24"/>
    <mergeCell ref="C24:G24"/>
    <mergeCell ref="C13:G13"/>
    <mergeCell ref="C2:H2"/>
    <mergeCell ref="A26:A29"/>
    <mergeCell ref="A30:A33"/>
    <mergeCell ref="J4:J7"/>
    <mergeCell ref="J8:J11"/>
    <mergeCell ref="J15:J18"/>
    <mergeCell ref="J19:J22"/>
    <mergeCell ref="J26:J29"/>
    <mergeCell ref="A4:A7"/>
    <mergeCell ref="A8:A11"/>
    <mergeCell ref="A15:A18"/>
    <mergeCell ref="A19:A22"/>
    <mergeCell ref="J30:J3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Fig S1</vt:lpstr>
      <vt:lpstr>Fig S2</vt:lpstr>
      <vt:lpstr>Fig S5</vt:lpstr>
      <vt:lpstr>Fig S6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Elena</dc:creator>
  <cp:lastModifiedBy>Per Sunnerhagen</cp:lastModifiedBy>
  <dcterms:created xsi:type="dcterms:W3CDTF">2018-04-29T12:09:06Z</dcterms:created>
  <dcterms:modified xsi:type="dcterms:W3CDTF">2018-05-24T06:18:11Z</dcterms:modified>
</cp:coreProperties>
</file>