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04" windowWidth="21060" windowHeight="9996"/>
  </bookViews>
  <sheets>
    <sheet name="Dread Discounting " sheetId="1" r:id="rId1"/>
    <sheet name="Sheet2" sheetId="2" r:id="rId2"/>
    <sheet name="Sheet3" sheetId="3" r:id="rId3"/>
  </sheets>
  <calcPr calcId="145621"/>
</workbook>
</file>

<file path=xl/calcChain.xml><?xml version="1.0" encoding="utf-8"?>
<calcChain xmlns="http://schemas.openxmlformats.org/spreadsheetml/2006/main">
  <c r="G26" i="1" l="1"/>
  <c r="G27" i="1"/>
  <c r="G28" i="1"/>
  <c r="G29" i="1"/>
  <c r="G30" i="1"/>
  <c r="G31" i="1"/>
  <c r="G32" i="1"/>
  <c r="G35" i="1"/>
  <c r="G36" i="1"/>
  <c r="G37" i="1"/>
  <c r="G38" i="1"/>
  <c r="G39" i="1"/>
  <c r="G40" i="1"/>
  <c r="G41" i="1"/>
  <c r="G42" i="1"/>
  <c r="G43" i="1"/>
  <c r="G44" i="1"/>
  <c r="G45" i="1"/>
  <c r="G46" i="1"/>
  <c r="G48" i="1"/>
  <c r="G49" i="1"/>
  <c r="G50" i="1"/>
  <c r="G51" i="1"/>
  <c r="G52" i="1"/>
  <c r="G53" i="1"/>
  <c r="G54" i="1"/>
  <c r="G55" i="1"/>
  <c r="G56" i="1"/>
  <c r="G57" i="1"/>
  <c r="G25" i="1"/>
</calcChain>
</file>

<file path=xl/sharedStrings.xml><?xml version="1.0" encoding="utf-8"?>
<sst xmlns="http://schemas.openxmlformats.org/spreadsheetml/2006/main" count="105" uniqueCount="63">
  <si>
    <t>'Subject 1'</t>
  </si>
  <si>
    <t>'Subject 2'</t>
  </si>
  <si>
    <t>'Subject 3'</t>
  </si>
  <si>
    <t>'Subject 4'</t>
  </si>
  <si>
    <t>'Subject 5'</t>
  </si>
  <si>
    <t>'Subject 6'</t>
  </si>
  <si>
    <t>'Subject 7'</t>
  </si>
  <si>
    <t>'Subject 8'</t>
  </si>
  <si>
    <t>'Subject 9'</t>
  </si>
  <si>
    <t>'Subject 10'</t>
  </si>
  <si>
    <t>'Subject 11'</t>
  </si>
  <si>
    <t>'Subject 12'</t>
  </si>
  <si>
    <t>'Subject 13'</t>
  </si>
  <si>
    <t>'Subject 14'</t>
  </si>
  <si>
    <t>'Subject 15'</t>
  </si>
  <si>
    <t>'Subject 16'</t>
  </si>
  <si>
    <t>'Subject 17'</t>
  </si>
  <si>
    <t>'Subject 18'</t>
  </si>
  <si>
    <t>'Subject 19'</t>
  </si>
  <si>
    <t>'Subject 20'</t>
  </si>
  <si>
    <t>'Subject 21'</t>
  </si>
  <si>
    <t>'Subject 22'</t>
  </si>
  <si>
    <t>'Subject 23'</t>
  </si>
  <si>
    <t>'Subject 24'</t>
  </si>
  <si>
    <t>'Subject 25'</t>
  </si>
  <si>
    <t>'Subject 26'</t>
  </si>
  <si>
    <t>'Subject 27'</t>
  </si>
  <si>
    <t>'Subject 28'</t>
  </si>
  <si>
    <t>'Subject 29'</t>
  </si>
  <si>
    <t>'Subject 30'</t>
  </si>
  <si>
    <t>'Subject 31'</t>
  </si>
  <si>
    <t>'Subject 32'</t>
  </si>
  <si>
    <t>'Subject 33'</t>
  </si>
  <si>
    <t>Giles W Story March 2014</t>
  </si>
  <si>
    <t>Dataset S2</t>
  </si>
  <si>
    <t>A Priori Binary Intertemporal Choice Metrics and  Dread-Discounting Parameters</t>
  </si>
  <si>
    <t>These data were are derived from a previously published experiment (Story et al., 2013 Dread and the Disvalue of Future Pain, PLoS Computational Biology DOI: 10.1371/journal.pcbi.1003335)</t>
  </si>
  <si>
    <t>See the Methods section of the above paper for further details</t>
  </si>
  <si>
    <t xml:space="preserve">They summarize behavior on a choice task in which participants made decisions between varying numbers of moderately painful cutaneous electric shock stimuli delivered to the dorsum of the hand at varying future time points. </t>
  </si>
  <si>
    <t xml:space="preserve">The data were used to fit a model of intertemporal preferences which combined an estimate of dread with temporal discounting. </t>
  </si>
  <si>
    <t>The same subjects also performed a dynamic relief consumption task, to allow comparison between the two tasks. The subject numbers here therfore correspond to those in Dataset S1.</t>
  </si>
  <si>
    <t>% Choose sooner pain</t>
  </si>
  <si>
    <t>Save</t>
  </si>
  <si>
    <t>Save (mean d)</t>
  </si>
  <si>
    <t>NE</t>
  </si>
  <si>
    <r>
      <t>g</t>
    </r>
    <r>
      <rPr>
        <vertAlign val="subscript"/>
        <sz val="11"/>
        <color rgb="FF000000"/>
        <rFont val="Times New Roman"/>
        <family val="1"/>
      </rPr>
      <t>D</t>
    </r>
  </si>
  <si>
    <t>α</t>
  </si>
  <si>
    <r>
      <t>g</t>
    </r>
    <r>
      <rPr>
        <vertAlign val="subscript"/>
        <sz val="11"/>
        <color rgb="FF000000"/>
        <rFont val="Times New Roman"/>
        <family val="1"/>
      </rPr>
      <t xml:space="preserve">P </t>
    </r>
    <r>
      <rPr>
        <i/>
        <sz val="11"/>
        <color rgb="FF000000"/>
        <rFont val="Times New Roman"/>
        <family val="1"/>
      </rPr>
      <t>Pain</t>
    </r>
  </si>
  <si>
    <t>"Not Estimable": indicates that these participants chose sooner pain 100% of the time in at least one of the experimental frames in this study, rendering parameter estimation unreliable.</t>
  </si>
  <si>
    <t>NA</t>
  </si>
  <si>
    <t>Subjects highlighted in gray ("Not Analyzed") were excluded from the analysis since they were not provided with on-screen details of the mean relief remaining per trial</t>
  </si>
  <si>
    <t>Deviate from Spread (|mean d|)</t>
  </si>
  <si>
    <r>
      <t>g</t>
    </r>
    <r>
      <rPr>
        <vertAlign val="subscript"/>
        <sz val="11"/>
        <color rgb="FF000000"/>
        <rFont val="Times New Roman"/>
        <family val="1"/>
      </rPr>
      <t xml:space="preserve">D </t>
    </r>
  </si>
  <si>
    <t>: the frequency with which each participant chose the sooner of the two options for delayed painful shocks in the above experiment, as detailed in Table S1 within Story et al., 2013</t>
  </si>
  <si>
    <t>Key to variables:</t>
  </si>
  <si>
    <t>: the negative mean signed deviation across trials in consumption of relief from the mean remaining relief per trial; in other words how much less than the mean relief remaining per trial a participant consumes on average; these statistics are derived from the consumption choices of each participant (Dataset S1); see Methods for details</t>
  </si>
  <si>
    <t xml:space="preserve">Deviate from Spread </t>
  </si>
  <si>
    <t>: the absolute mean deviation across trials in consumption of relief from the mean remaining relief per trial; in other words how mcuh on average a participant's spending deviated from even relief spreading across time</t>
  </si>
  <si>
    <t>: the discount factor applied to prospective dread itself, derived from binary choices between delayed pains (see Story et al., 2013)</t>
  </si>
  <si>
    <t>: the weighting given to prospective dread , derived from binary choices between delayed pains (see Story et al., 2013)</t>
  </si>
  <si>
    <t>: the discount factor applied to pain itself, also governing the hypothesized increase in instantaneous dread, derived from binary choices between delayed pains (see Story et al., 2013)</t>
  </si>
  <si>
    <t>Binary choice experiment (Story et al., 2013)</t>
  </si>
  <si>
    <t>Dynamic choice experiment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</si>
</sst>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0"/>
  </numFmts>
  <fonts count="7" x14ac:knownFonts="1">
    <font>
      <sz val="11"/>
      <color theme="1"/>
      <name val="Calibri"/>
      <family val="2"/>
      <scheme val="minor"/>
    </font>
    <font>
      <b/>
      <sz val="11"/>
      <color theme="1"/>
      <name val="Calibri"/>
      <family val="2"/>
      <scheme val="minor"/>
    </font>
    <font>
      <sz val="11"/>
      <color rgb="FF000000"/>
      <name val="Calibri"/>
      <family val="2"/>
      <scheme val="minor"/>
    </font>
    <font>
      <sz val="11"/>
      <color rgb="FF000000"/>
      <name val="Symbol"/>
      <family val="1"/>
      <charset val="2"/>
    </font>
    <font>
      <vertAlign val="subscript"/>
      <sz val="11"/>
      <color rgb="FF000000"/>
      <name val="Times New Roman"/>
      <family val="1"/>
    </font>
    <font>
      <sz val="11"/>
      <color theme="1"/>
      <name val="Times New Roman"/>
      <family val="1"/>
    </font>
    <font>
      <i/>
      <sz val="11"/>
      <color rgb="FF000000"/>
      <name val="Times New Roman"/>
      <family val="1"/>
    </font>
  </fonts>
  <fills count="5">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theme="3" tint="0.59999389629810485"/>
        <bgColor indexed="64"/>
      </patternFill>
    </fill>
  </fills>
  <borders count="1">
    <border>
      <left/>
      <right/>
      <top/>
      <bottom/>
      <diagonal/>
    </border>
  </borders>
  <cellStyleXfs count="1">
    <xf numFmtId="0" fontId="0" fillId="0" borderId="0"/>
  </cellStyleXfs>
  <cellXfs count="13">
    <xf numFmtId="0" fontId="0" fillId="0" borderId="0" xfId="0"/>
    <xf numFmtId="0" fontId="0" fillId="2" borderId="0" xfId="0" applyFill="1"/>
    <xf numFmtId="0" fontId="1" fillId="0" borderId="0" xfId="0" applyFont="1"/>
    <xf numFmtId="0" fontId="0" fillId="0" borderId="0" xfId="0" applyAlignment="1">
      <alignment vertical="center"/>
    </xf>
    <xf numFmtId="0" fontId="3" fillId="0" borderId="0" xfId="0" applyFont="1"/>
    <xf numFmtId="0" fontId="5" fillId="0" borderId="0" xfId="0" applyFont="1"/>
    <xf numFmtId="0" fontId="2" fillId="0" borderId="0" xfId="0" applyFont="1" applyAlignment="1">
      <alignment horizontal="center" vertical="center"/>
    </xf>
    <xf numFmtId="2" fontId="0" fillId="0" borderId="0" xfId="0" applyNumberFormat="1" applyAlignment="1">
      <alignment horizontal="center"/>
    </xf>
    <xf numFmtId="2" fontId="0" fillId="2" borderId="0" xfId="0" applyNumberFormat="1" applyFill="1" applyAlignment="1">
      <alignment horizontal="center"/>
    </xf>
    <xf numFmtId="2" fontId="0" fillId="0" borderId="0" xfId="0" applyNumberFormat="1" applyFill="1" applyAlignment="1">
      <alignment horizontal="center"/>
    </xf>
    <xf numFmtId="0" fontId="0" fillId="3" borderId="0" xfId="0" applyFill="1" applyAlignment="1">
      <alignment horizontal="center"/>
    </xf>
    <xf numFmtId="0" fontId="0" fillId="4" borderId="0" xfId="0" applyFill="1" applyAlignment="1">
      <alignment horizontal="center"/>
    </xf>
    <xf numFmtId="16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workbookViewId="0">
      <selection activeCell="M28" sqref="M28"/>
    </sheetView>
  </sheetViews>
  <sheetFormatPr defaultRowHeight="14.4" x14ac:dyDescent="0.3"/>
  <cols>
    <col min="1" max="1" width="24.21875" customWidth="1"/>
    <col min="2" max="2" width="20.5546875" customWidth="1"/>
    <col min="3" max="3" width="11.88671875" customWidth="1"/>
    <col min="4" max="4" width="12.5546875" customWidth="1"/>
    <col min="6" max="6" width="16" customWidth="1"/>
    <col min="7" max="7" width="29.109375" customWidth="1"/>
  </cols>
  <sheetData>
    <row r="1" spans="1:2" x14ac:dyDescent="0.3">
      <c r="A1" s="2" t="s">
        <v>34</v>
      </c>
      <c r="B1" s="2" t="s">
        <v>35</v>
      </c>
    </row>
    <row r="2" spans="1:2" x14ac:dyDescent="0.3">
      <c r="A2" s="2" t="s">
        <v>33</v>
      </c>
    </row>
    <row r="4" spans="1:2" x14ac:dyDescent="0.3">
      <c r="A4" t="s">
        <v>36</v>
      </c>
    </row>
    <row r="5" spans="1:2" x14ac:dyDescent="0.3">
      <c r="A5" t="s">
        <v>37</v>
      </c>
    </row>
    <row r="6" spans="1:2" x14ac:dyDescent="0.3">
      <c r="A6" t="s">
        <v>38</v>
      </c>
    </row>
    <row r="7" spans="1:2" x14ac:dyDescent="0.3">
      <c r="A7" t="s">
        <v>39</v>
      </c>
    </row>
    <row r="8" spans="1:2" x14ac:dyDescent="0.3">
      <c r="A8" t="s">
        <v>40</v>
      </c>
    </row>
    <row r="9" spans="1:2" x14ac:dyDescent="0.3">
      <c r="A9" s="2" t="s">
        <v>54</v>
      </c>
    </row>
    <row r="10" spans="1:2" x14ac:dyDescent="0.3">
      <c r="A10" t="s">
        <v>41</v>
      </c>
      <c r="B10" t="s">
        <v>53</v>
      </c>
    </row>
    <row r="11" spans="1:2" ht="16.2" x14ac:dyDescent="0.35">
      <c r="A11" s="4" t="s">
        <v>52</v>
      </c>
      <c r="B11" t="s">
        <v>58</v>
      </c>
    </row>
    <row r="12" spans="1:2" x14ac:dyDescent="0.3">
      <c r="A12" s="5" t="s">
        <v>46</v>
      </c>
      <c r="B12" t="s">
        <v>59</v>
      </c>
    </row>
    <row r="13" spans="1:2" ht="16.2" x14ac:dyDescent="0.35">
      <c r="A13" s="4" t="s">
        <v>47</v>
      </c>
      <c r="B13" t="s">
        <v>60</v>
      </c>
    </row>
    <row r="14" spans="1:2" x14ac:dyDescent="0.3">
      <c r="A14" t="s">
        <v>42</v>
      </c>
      <c r="B14" t="s">
        <v>55</v>
      </c>
    </row>
    <row r="15" spans="1:2" x14ac:dyDescent="0.3">
      <c r="A15" t="s">
        <v>56</v>
      </c>
      <c r="B15" t="s">
        <v>57</v>
      </c>
    </row>
    <row r="18" spans="1:11" x14ac:dyDescent="0.3">
      <c r="A18" s="4"/>
    </row>
    <row r="20" spans="1:11" x14ac:dyDescent="0.3">
      <c r="A20" s="1" t="s">
        <v>49</v>
      </c>
      <c r="B20" t="s">
        <v>50</v>
      </c>
    </row>
    <row r="21" spans="1:11" x14ac:dyDescent="0.3">
      <c r="A21" t="s">
        <v>44</v>
      </c>
      <c r="B21" t="s">
        <v>48</v>
      </c>
    </row>
    <row r="23" spans="1:11" x14ac:dyDescent="0.3">
      <c r="B23" s="10" t="s">
        <v>61</v>
      </c>
      <c r="C23" s="10"/>
      <c r="D23" s="10"/>
      <c r="E23" s="10"/>
      <c r="F23" s="11" t="s">
        <v>62</v>
      </c>
      <c r="G23" s="11"/>
    </row>
    <row r="24" spans="1:11" ht="16.2" x14ac:dyDescent="0.35">
      <c r="B24" t="s">
        <v>41</v>
      </c>
      <c r="C24" s="4" t="s">
        <v>45</v>
      </c>
      <c r="D24" s="5" t="s">
        <v>46</v>
      </c>
      <c r="E24" s="4" t="s">
        <v>47</v>
      </c>
      <c r="F24" t="s">
        <v>43</v>
      </c>
      <c r="G24" t="s">
        <v>51</v>
      </c>
    </row>
    <row r="25" spans="1:11" x14ac:dyDescent="0.3">
      <c r="A25" t="s">
        <v>0</v>
      </c>
      <c r="B25" s="6">
        <v>96.8</v>
      </c>
      <c r="C25" s="7" t="s">
        <v>44</v>
      </c>
      <c r="D25" s="7" t="s">
        <v>44</v>
      </c>
      <c r="E25" s="7" t="s">
        <v>44</v>
      </c>
      <c r="F25" s="7">
        <v>1.4211427397732701</v>
      </c>
      <c r="G25" s="7">
        <f>ABS(F25)</f>
        <v>1.4211427397732701</v>
      </c>
      <c r="H25" s="12"/>
      <c r="I25" s="12"/>
      <c r="J25" s="12"/>
      <c r="K25" s="12"/>
    </row>
    <row r="26" spans="1:11" x14ac:dyDescent="0.3">
      <c r="A26" t="s">
        <v>1</v>
      </c>
      <c r="B26" s="6">
        <v>100</v>
      </c>
      <c r="C26" s="7" t="s">
        <v>44</v>
      </c>
      <c r="D26" s="7" t="s">
        <v>44</v>
      </c>
      <c r="E26" s="7" t="s">
        <v>44</v>
      </c>
      <c r="F26" s="7">
        <v>2.0492224586614798</v>
      </c>
      <c r="G26" s="7">
        <f t="shared" ref="G26:G57" si="0">ABS(F26)</f>
        <v>2.0492224586614798</v>
      </c>
      <c r="H26" s="12"/>
      <c r="I26" s="12"/>
      <c r="J26" s="12"/>
      <c r="K26" s="12"/>
    </row>
    <row r="27" spans="1:11" x14ac:dyDescent="0.3">
      <c r="A27" t="s">
        <v>2</v>
      </c>
      <c r="B27" s="6">
        <v>63.2</v>
      </c>
      <c r="C27" s="7">
        <v>0.81716541099999995</v>
      </c>
      <c r="D27" s="7">
        <v>8.7480509999999997E-2</v>
      </c>
      <c r="E27" s="7">
        <v>0.99932743000000002</v>
      </c>
      <c r="F27" s="7">
        <v>5.3423088349496002</v>
      </c>
      <c r="G27" s="7">
        <f t="shared" si="0"/>
        <v>5.3423088349496002</v>
      </c>
      <c r="H27" s="12"/>
      <c r="I27" s="12"/>
      <c r="J27" s="12"/>
      <c r="K27" s="12"/>
    </row>
    <row r="28" spans="1:11" x14ac:dyDescent="0.3">
      <c r="A28" t="s">
        <v>3</v>
      </c>
      <c r="B28" s="6">
        <v>53.7</v>
      </c>
      <c r="C28" s="7">
        <v>5.3870800000000005E-4</v>
      </c>
      <c r="D28" s="7">
        <v>0.53143263200000002</v>
      </c>
      <c r="E28" s="7">
        <v>0.99880751700000003</v>
      </c>
      <c r="F28" s="7">
        <v>21.457901978624601</v>
      </c>
      <c r="G28" s="7">
        <f t="shared" si="0"/>
        <v>21.457901978624601</v>
      </c>
      <c r="H28" s="12"/>
      <c r="I28" s="12"/>
      <c r="J28" s="12"/>
      <c r="K28" s="12"/>
    </row>
    <row r="29" spans="1:11" x14ac:dyDescent="0.3">
      <c r="A29" t="s">
        <v>4</v>
      </c>
      <c r="B29" s="6">
        <v>100</v>
      </c>
      <c r="C29" s="7" t="s">
        <v>44</v>
      </c>
      <c r="D29" s="7" t="s">
        <v>44</v>
      </c>
      <c r="E29" s="7" t="s">
        <v>44</v>
      </c>
      <c r="F29" s="7">
        <v>6.1093745371978203</v>
      </c>
      <c r="G29" s="7">
        <f t="shared" si="0"/>
        <v>6.1093745371978203</v>
      </c>
      <c r="H29" s="12"/>
      <c r="I29" s="12"/>
      <c r="J29" s="12"/>
      <c r="K29" s="12"/>
    </row>
    <row r="30" spans="1:11" x14ac:dyDescent="0.3">
      <c r="A30" t="s">
        <v>5</v>
      </c>
      <c r="B30" s="6">
        <v>68.400000000000006</v>
      </c>
      <c r="C30" s="7">
        <v>1</v>
      </c>
      <c r="D30" s="7">
        <v>1</v>
      </c>
      <c r="E30" s="7">
        <v>0.84049999799999997</v>
      </c>
      <c r="F30" s="7">
        <v>6.39643545855645</v>
      </c>
      <c r="G30" s="7">
        <f t="shared" si="0"/>
        <v>6.39643545855645</v>
      </c>
      <c r="H30" s="12"/>
      <c r="I30" s="12"/>
      <c r="J30" s="12"/>
      <c r="K30" s="12"/>
    </row>
    <row r="31" spans="1:11" x14ac:dyDescent="0.3">
      <c r="A31" t="s">
        <v>6</v>
      </c>
      <c r="B31" s="6">
        <v>29.5</v>
      </c>
      <c r="C31" s="7">
        <v>1</v>
      </c>
      <c r="D31" s="7">
        <v>0.106566602</v>
      </c>
      <c r="E31" s="7">
        <v>0.74020107300000004</v>
      </c>
      <c r="F31" s="7">
        <v>52.380709546609602</v>
      </c>
      <c r="G31" s="7">
        <f t="shared" si="0"/>
        <v>52.380709546609602</v>
      </c>
      <c r="H31" s="12"/>
      <c r="I31" s="12"/>
      <c r="J31" s="12"/>
      <c r="K31" s="12"/>
    </row>
    <row r="32" spans="1:11" x14ac:dyDescent="0.3">
      <c r="A32" t="s">
        <v>7</v>
      </c>
      <c r="B32" s="6">
        <v>95.8</v>
      </c>
      <c r="C32" s="7">
        <v>1</v>
      </c>
      <c r="D32" s="7">
        <v>1</v>
      </c>
      <c r="E32" s="7">
        <v>0.88877985000000004</v>
      </c>
      <c r="F32" s="7">
        <v>5.1799843461563304</v>
      </c>
      <c r="G32" s="7">
        <f t="shared" si="0"/>
        <v>5.1799843461563304</v>
      </c>
      <c r="H32" s="12"/>
      <c r="I32" s="12"/>
      <c r="J32" s="12"/>
      <c r="K32" s="12"/>
    </row>
    <row r="33" spans="1:11" s="1" customFormat="1" x14ac:dyDescent="0.3">
      <c r="A33" s="1" t="s">
        <v>8</v>
      </c>
      <c r="B33" s="8" t="s">
        <v>49</v>
      </c>
      <c r="C33" s="8" t="s">
        <v>49</v>
      </c>
      <c r="D33" s="8" t="s">
        <v>49</v>
      </c>
      <c r="E33" s="8" t="s">
        <v>49</v>
      </c>
      <c r="F33" s="8" t="s">
        <v>49</v>
      </c>
      <c r="G33" s="8" t="s">
        <v>49</v>
      </c>
    </row>
    <row r="34" spans="1:11" s="1" customFormat="1" x14ac:dyDescent="0.3">
      <c r="A34" s="1" t="s">
        <v>9</v>
      </c>
      <c r="B34" s="8" t="s">
        <v>49</v>
      </c>
      <c r="C34" s="8" t="s">
        <v>49</v>
      </c>
      <c r="D34" s="8" t="s">
        <v>49</v>
      </c>
      <c r="E34" s="8" t="s">
        <v>49</v>
      </c>
      <c r="F34" s="8" t="s">
        <v>49</v>
      </c>
      <c r="G34" s="8" t="s">
        <v>49</v>
      </c>
    </row>
    <row r="35" spans="1:11" x14ac:dyDescent="0.3">
      <c r="A35" t="s">
        <v>10</v>
      </c>
      <c r="B35" s="6">
        <v>90.5</v>
      </c>
      <c r="C35" s="7" t="s">
        <v>44</v>
      </c>
      <c r="D35" s="7" t="s">
        <v>44</v>
      </c>
      <c r="E35" s="7" t="s">
        <v>44</v>
      </c>
      <c r="F35" s="9">
        <v>20.958221433212</v>
      </c>
      <c r="G35" s="7">
        <f t="shared" si="0"/>
        <v>20.958221433212</v>
      </c>
      <c r="H35" s="12"/>
      <c r="I35" s="12"/>
      <c r="J35" s="12"/>
      <c r="K35" s="12"/>
    </row>
    <row r="36" spans="1:11" x14ac:dyDescent="0.3">
      <c r="A36" t="s">
        <v>11</v>
      </c>
      <c r="B36" s="6">
        <v>100</v>
      </c>
      <c r="C36" s="7" t="s">
        <v>44</v>
      </c>
      <c r="D36" s="7" t="s">
        <v>44</v>
      </c>
      <c r="E36" s="7" t="s">
        <v>44</v>
      </c>
      <c r="F36" s="9">
        <v>30.476219050608801</v>
      </c>
      <c r="G36" s="7">
        <f t="shared" si="0"/>
        <v>30.476219050608801</v>
      </c>
      <c r="H36" s="12"/>
      <c r="I36" s="12"/>
      <c r="J36" s="12"/>
      <c r="K36" s="12"/>
    </row>
    <row r="37" spans="1:11" x14ac:dyDescent="0.3">
      <c r="A37" t="s">
        <v>12</v>
      </c>
      <c r="B37" s="6">
        <v>42.1</v>
      </c>
      <c r="C37" s="7">
        <v>1</v>
      </c>
      <c r="D37" s="7">
        <v>0.61707501799999998</v>
      </c>
      <c r="E37" s="7">
        <v>0.56411959899999997</v>
      </c>
      <c r="F37" s="7">
        <v>6.9437533122650299</v>
      </c>
      <c r="G37" s="7">
        <f t="shared" si="0"/>
        <v>6.9437533122650299</v>
      </c>
      <c r="H37" s="12"/>
      <c r="I37" s="12"/>
      <c r="J37" s="12"/>
      <c r="K37" s="12"/>
    </row>
    <row r="38" spans="1:11" x14ac:dyDescent="0.3">
      <c r="A38" t="s">
        <v>13</v>
      </c>
      <c r="B38" s="6">
        <v>66.3</v>
      </c>
      <c r="C38" s="7">
        <v>0.997858417</v>
      </c>
      <c r="D38" s="7">
        <v>0.28689476200000003</v>
      </c>
      <c r="E38" s="7">
        <v>0.84224207699999998</v>
      </c>
      <c r="F38" s="7">
        <v>43.220175145453503</v>
      </c>
      <c r="G38" s="7">
        <f t="shared" si="0"/>
        <v>43.220175145453503</v>
      </c>
      <c r="H38" s="12"/>
      <c r="I38" s="12"/>
      <c r="J38" s="12"/>
      <c r="K38" s="12"/>
    </row>
    <row r="39" spans="1:11" x14ac:dyDescent="0.3">
      <c r="A39" t="s">
        <v>14</v>
      </c>
      <c r="B39" s="6">
        <v>37.9</v>
      </c>
      <c r="C39" s="7">
        <v>0.57865267499999995</v>
      </c>
      <c r="D39" s="7">
        <v>1</v>
      </c>
      <c r="E39" s="7">
        <v>0.77593563899999995</v>
      </c>
      <c r="F39" s="7">
        <v>-2.8553595987689802</v>
      </c>
      <c r="G39" s="7">
        <f t="shared" si="0"/>
        <v>2.8553595987689802</v>
      </c>
      <c r="H39" s="12"/>
      <c r="I39" s="12"/>
      <c r="J39" s="12"/>
      <c r="K39" s="12"/>
    </row>
    <row r="40" spans="1:11" x14ac:dyDescent="0.3">
      <c r="A40" t="s">
        <v>15</v>
      </c>
      <c r="B40" s="6">
        <v>57.9</v>
      </c>
      <c r="C40" s="7">
        <v>1</v>
      </c>
      <c r="D40" s="7">
        <v>7.9028029999999999E-3</v>
      </c>
      <c r="E40" s="7">
        <v>1</v>
      </c>
      <c r="F40" s="7">
        <v>19.295199948275101</v>
      </c>
      <c r="G40" s="7">
        <f t="shared" si="0"/>
        <v>19.295199948275101</v>
      </c>
      <c r="H40" s="12"/>
      <c r="I40" s="12"/>
      <c r="J40" s="12"/>
      <c r="K40" s="12"/>
    </row>
    <row r="41" spans="1:11" x14ac:dyDescent="0.3">
      <c r="A41" t="s">
        <v>16</v>
      </c>
      <c r="B41" s="6">
        <v>92.6</v>
      </c>
      <c r="C41" s="7">
        <v>0.90772737999999997</v>
      </c>
      <c r="D41" s="7">
        <v>1</v>
      </c>
      <c r="E41" s="7">
        <v>0.99796346400000002</v>
      </c>
      <c r="F41" s="7">
        <v>-0.30969922071752398</v>
      </c>
      <c r="G41" s="7">
        <f t="shared" si="0"/>
        <v>0.30969922071752398</v>
      </c>
      <c r="H41" s="12"/>
      <c r="I41" s="12"/>
      <c r="J41" s="12"/>
      <c r="K41" s="12"/>
    </row>
    <row r="42" spans="1:11" x14ac:dyDescent="0.3">
      <c r="A42" t="s">
        <v>17</v>
      </c>
      <c r="B42" s="6">
        <v>92.6</v>
      </c>
      <c r="C42" s="7">
        <v>1</v>
      </c>
      <c r="D42" s="7">
        <v>0.15637278299999999</v>
      </c>
      <c r="E42" s="7">
        <v>0.958087256</v>
      </c>
      <c r="F42" s="7">
        <v>23.503536418437299</v>
      </c>
      <c r="G42" s="7">
        <f t="shared" si="0"/>
        <v>23.503536418437299</v>
      </c>
      <c r="H42" s="12"/>
      <c r="I42" s="12"/>
      <c r="J42" s="12"/>
      <c r="K42" s="12"/>
    </row>
    <row r="43" spans="1:11" x14ac:dyDescent="0.3">
      <c r="A43" t="s">
        <v>18</v>
      </c>
      <c r="B43" s="6">
        <v>63.2</v>
      </c>
      <c r="C43" s="7">
        <v>0.90786525500000004</v>
      </c>
      <c r="D43" s="7">
        <v>3.3391425000000002E-2</v>
      </c>
      <c r="E43" s="7">
        <v>1</v>
      </c>
      <c r="F43" s="7">
        <v>15.1453419219088</v>
      </c>
      <c r="G43" s="7">
        <f t="shared" si="0"/>
        <v>15.1453419219088</v>
      </c>
      <c r="H43" s="12"/>
      <c r="I43" s="12"/>
      <c r="J43" s="12"/>
      <c r="K43" s="12"/>
    </row>
    <row r="44" spans="1:11" x14ac:dyDescent="0.3">
      <c r="A44" t="s">
        <v>19</v>
      </c>
      <c r="B44" s="6">
        <v>72.599999999999994</v>
      </c>
      <c r="C44" s="7">
        <v>0.86646027699999995</v>
      </c>
      <c r="D44" s="7">
        <v>5.1949896000000002E-2</v>
      </c>
      <c r="E44" s="7">
        <v>1</v>
      </c>
      <c r="F44" s="7">
        <v>10.228932339526001</v>
      </c>
      <c r="G44" s="7">
        <f t="shared" si="0"/>
        <v>10.228932339526001</v>
      </c>
      <c r="H44" s="12"/>
      <c r="I44" s="12"/>
      <c r="J44" s="12"/>
      <c r="K44" s="12"/>
    </row>
    <row r="45" spans="1:11" x14ac:dyDescent="0.3">
      <c r="A45" t="s">
        <v>20</v>
      </c>
      <c r="B45" s="6">
        <v>72.599999999999994</v>
      </c>
      <c r="C45" s="7">
        <v>0.57137154099999998</v>
      </c>
      <c r="D45" s="7">
        <v>0.71703663900000003</v>
      </c>
      <c r="E45" s="7">
        <v>1</v>
      </c>
      <c r="F45" s="7">
        <v>2.34150180099601</v>
      </c>
      <c r="G45" s="7">
        <f t="shared" si="0"/>
        <v>2.34150180099601</v>
      </c>
      <c r="H45" s="12"/>
      <c r="I45" s="12"/>
      <c r="J45" s="12"/>
      <c r="K45" s="12"/>
    </row>
    <row r="46" spans="1:11" x14ac:dyDescent="0.3">
      <c r="A46" t="s">
        <v>21</v>
      </c>
      <c r="B46" s="6">
        <v>72.599999999999994</v>
      </c>
      <c r="C46" s="7">
        <v>0.79353573399999999</v>
      </c>
      <c r="D46" s="7">
        <v>0.162969264</v>
      </c>
      <c r="E46" s="7">
        <v>0.99945017700000005</v>
      </c>
      <c r="F46" s="7">
        <v>41.157770837043103</v>
      </c>
      <c r="G46" s="7">
        <f t="shared" si="0"/>
        <v>41.157770837043103</v>
      </c>
      <c r="H46" s="12"/>
      <c r="I46" s="12"/>
      <c r="J46" s="12"/>
      <c r="K46" s="12"/>
    </row>
    <row r="47" spans="1:11" s="1" customFormat="1" x14ac:dyDescent="0.3">
      <c r="A47" s="1" t="s">
        <v>22</v>
      </c>
      <c r="B47" s="8" t="s">
        <v>49</v>
      </c>
      <c r="C47" s="8" t="s">
        <v>49</v>
      </c>
      <c r="D47" s="8" t="s">
        <v>49</v>
      </c>
      <c r="E47" s="8" t="s">
        <v>49</v>
      </c>
      <c r="F47" s="8" t="s">
        <v>49</v>
      </c>
      <c r="G47" s="8" t="s">
        <v>49</v>
      </c>
    </row>
    <row r="48" spans="1:11" x14ac:dyDescent="0.3">
      <c r="A48" t="s">
        <v>23</v>
      </c>
      <c r="B48" s="6">
        <v>49.5</v>
      </c>
      <c r="C48" s="7">
        <v>1</v>
      </c>
      <c r="D48" s="7">
        <v>1</v>
      </c>
      <c r="E48" s="7">
        <v>0.46351553600000001</v>
      </c>
      <c r="F48" s="7">
        <v>25.252035331030999</v>
      </c>
      <c r="G48" s="7">
        <f t="shared" si="0"/>
        <v>25.252035331030999</v>
      </c>
      <c r="H48" s="12"/>
      <c r="I48" s="12"/>
      <c r="J48" s="12"/>
      <c r="K48" s="12"/>
    </row>
    <row r="49" spans="1:11" x14ac:dyDescent="0.3">
      <c r="A49" t="s">
        <v>24</v>
      </c>
      <c r="B49" s="6">
        <v>69.5</v>
      </c>
      <c r="C49" s="7">
        <v>0.98520426800000005</v>
      </c>
      <c r="D49" s="7">
        <v>0.55193694699999996</v>
      </c>
      <c r="E49" s="7">
        <v>0.82479882699999996</v>
      </c>
      <c r="F49" s="7">
        <v>15.2190512681215</v>
      </c>
      <c r="G49" s="7">
        <f t="shared" si="0"/>
        <v>15.2190512681215</v>
      </c>
      <c r="H49" s="12"/>
      <c r="I49" s="12"/>
      <c r="J49" s="12"/>
      <c r="K49" s="12"/>
    </row>
    <row r="50" spans="1:11" x14ac:dyDescent="0.3">
      <c r="A50" t="s">
        <v>25</v>
      </c>
      <c r="B50" s="6">
        <v>46.3</v>
      </c>
      <c r="C50" s="7">
        <v>1</v>
      </c>
      <c r="D50" s="7">
        <v>4.8269584999999997E-2</v>
      </c>
      <c r="E50" s="7">
        <v>0.95044634800000005</v>
      </c>
      <c r="F50" s="9">
        <v>35.055436630558198</v>
      </c>
      <c r="G50" s="7">
        <f t="shared" si="0"/>
        <v>35.055436630558198</v>
      </c>
      <c r="H50" s="12"/>
      <c r="I50" s="12"/>
      <c r="J50" s="12"/>
      <c r="K50" s="12"/>
    </row>
    <row r="51" spans="1:11" x14ac:dyDescent="0.3">
      <c r="A51" t="s">
        <v>26</v>
      </c>
      <c r="B51" s="6">
        <v>98.9</v>
      </c>
      <c r="C51" s="7">
        <v>0.98224431700000003</v>
      </c>
      <c r="D51" s="7">
        <v>1</v>
      </c>
      <c r="E51" s="7">
        <v>1</v>
      </c>
      <c r="F51" s="7">
        <v>2.5545378103627199</v>
      </c>
      <c r="G51" s="7">
        <f t="shared" si="0"/>
        <v>2.5545378103627199</v>
      </c>
      <c r="H51" s="12"/>
      <c r="I51" s="12"/>
      <c r="J51" s="12"/>
      <c r="K51" s="12"/>
    </row>
    <row r="52" spans="1:11" x14ac:dyDescent="0.3">
      <c r="A52" t="s">
        <v>27</v>
      </c>
      <c r="B52" s="6">
        <v>47.4</v>
      </c>
      <c r="C52" s="7">
        <v>1</v>
      </c>
      <c r="D52" s="7">
        <v>0.21922291999999999</v>
      </c>
      <c r="E52" s="7">
        <v>0.81010185000000001</v>
      </c>
      <c r="F52" s="7">
        <v>35.6761424436475</v>
      </c>
      <c r="G52" s="7">
        <f t="shared" si="0"/>
        <v>35.6761424436475</v>
      </c>
      <c r="H52" s="12"/>
      <c r="I52" s="12"/>
      <c r="J52" s="12"/>
      <c r="K52" s="12"/>
    </row>
    <row r="53" spans="1:11" x14ac:dyDescent="0.3">
      <c r="A53" t="s">
        <v>28</v>
      </c>
      <c r="B53" s="6">
        <v>88.4</v>
      </c>
      <c r="C53" s="7">
        <v>0.84876771900000003</v>
      </c>
      <c r="D53" s="7">
        <v>0.189368864</v>
      </c>
      <c r="E53" s="7">
        <v>0.99999999900000003</v>
      </c>
      <c r="F53" s="7">
        <v>20.262331201198698</v>
      </c>
      <c r="G53" s="7">
        <f t="shared" si="0"/>
        <v>20.262331201198698</v>
      </c>
      <c r="H53" s="12"/>
      <c r="I53" s="12"/>
      <c r="J53" s="12"/>
      <c r="K53" s="12"/>
    </row>
    <row r="54" spans="1:11" x14ac:dyDescent="0.3">
      <c r="A54" t="s">
        <v>29</v>
      </c>
      <c r="B54" s="6">
        <v>95.8</v>
      </c>
      <c r="C54" s="7">
        <v>1</v>
      </c>
      <c r="D54" s="7">
        <v>0.74298614500000004</v>
      </c>
      <c r="E54" s="7">
        <v>0.87748335499999996</v>
      </c>
      <c r="F54" s="7">
        <v>-12.173986865608599</v>
      </c>
      <c r="G54" s="7">
        <f t="shared" si="0"/>
        <v>12.173986865608599</v>
      </c>
      <c r="H54" s="12"/>
      <c r="I54" s="12"/>
      <c r="J54" s="12"/>
      <c r="K54" s="12"/>
    </row>
    <row r="55" spans="1:11" x14ac:dyDescent="0.3">
      <c r="A55" t="s">
        <v>30</v>
      </c>
      <c r="B55" s="6">
        <v>97.9</v>
      </c>
      <c r="C55" s="7" t="s">
        <v>44</v>
      </c>
      <c r="D55" s="7" t="s">
        <v>44</v>
      </c>
      <c r="E55" s="7" t="s">
        <v>44</v>
      </c>
      <c r="F55" s="7">
        <v>-0.25112957391706903</v>
      </c>
      <c r="G55" s="7">
        <f t="shared" si="0"/>
        <v>0.25112957391706903</v>
      </c>
      <c r="H55" s="12"/>
      <c r="I55" s="12"/>
      <c r="J55" s="12"/>
      <c r="K55" s="12"/>
    </row>
    <row r="56" spans="1:11" x14ac:dyDescent="0.3">
      <c r="A56" t="s">
        <v>31</v>
      </c>
      <c r="B56" s="6">
        <v>100</v>
      </c>
      <c r="C56" s="7" t="s">
        <v>44</v>
      </c>
      <c r="D56" s="7" t="s">
        <v>44</v>
      </c>
      <c r="E56" s="7" t="s">
        <v>44</v>
      </c>
      <c r="F56" s="7">
        <v>2.2630930652182402</v>
      </c>
      <c r="G56" s="7">
        <f t="shared" si="0"/>
        <v>2.2630930652182402</v>
      </c>
      <c r="H56" s="12"/>
      <c r="I56" s="12"/>
      <c r="J56" s="12"/>
      <c r="K56" s="12"/>
    </row>
    <row r="57" spans="1:11" x14ac:dyDescent="0.3">
      <c r="A57" t="s">
        <v>32</v>
      </c>
      <c r="B57" s="6">
        <v>36.799999999999997</v>
      </c>
      <c r="C57" s="7">
        <v>0.69138777900000004</v>
      </c>
      <c r="D57" s="7">
        <v>1</v>
      </c>
      <c r="E57" s="7">
        <v>0.234297333</v>
      </c>
      <c r="F57" s="7">
        <v>-18.4083815448497</v>
      </c>
      <c r="G57" s="7">
        <f t="shared" si="0"/>
        <v>18.4083815448497</v>
      </c>
      <c r="H57" s="12"/>
      <c r="I57" s="12"/>
      <c r="J57" s="12"/>
      <c r="K57" s="12"/>
    </row>
    <row r="58" spans="1:11" x14ac:dyDescent="0.3">
      <c r="B58" s="3"/>
    </row>
  </sheetData>
  <mergeCells count="2">
    <mergeCell ref="B23:E23"/>
    <mergeCell ref="F23:G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Dread Discounting </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Story</dc:creator>
  <cp:lastModifiedBy>Giles Story</cp:lastModifiedBy>
  <dcterms:created xsi:type="dcterms:W3CDTF">2014-03-12T14:23:19Z</dcterms:created>
  <dcterms:modified xsi:type="dcterms:W3CDTF">2014-03-12T16:11:03Z</dcterms:modified>
</cp:coreProperties>
</file>