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<sst xmlns="http://schemas.openxmlformats.org/spreadsheetml/2006/main" count="34" uniqueCount="21">
  <si>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R Model</t>
  </si>
  <si>
    <t>W Model</t>
  </si>
  <si>
    <t>Estimated by Nonlinear Least Squares</t>
  </si>
  <si>
    <t>Amplitude</t>
  </si>
  <si>
    <t>Period</t>
  </si>
  <si>
    <t>Phase Shift</t>
  </si>
  <si>
    <t>#</t>
  </si>
  <si>
    <t>Period (Gyr)</t>
  </si>
  <si>
    <t>Frequency (cycles/0.005Gyr)</t>
  </si>
  <si>
    <t>Spectral Power</t>
  </si>
  <si>
    <t>#</t>
  </si>
  <si>
    <t>residual sum of squares</t>
  </si>
  <si>
    <t xml:space="preserve">sequears by applying the function 'nls' in the stats package of R environment (1) with the starting estimates of the period </t>
  </si>
  <si>
    <t>Abbreviation: Gyr, billion years.</t>
  </si>
  <si>
    <t>indicated peak at the specified period in either model.</t>
  </si>
  <si>
    <t>Percentage in All variance</t>
  </si>
  <si>
    <t xml:space="preserve">calculation marked with '#'. The numbers in red color mean that they are statistical significance of the finding the </t>
  </si>
  <si>
    <t xml:space="preserve">R model and W model are discribed in the paper. The parameters of the sine function was estimated by the nonlinear least </t>
  </si>
  <si>
    <t xml:space="preserve">set as the period computed by the spectral analysis. 3 periods were not convergence during the nonlinear least sequears </t>
  </si>
  <si>
    <t>1. R Development Core Team (2005) R: A language and environment for statistical computing (R Foundation for Statistical Computing, Vienna, Austria).</t>
  </si>
  <si>
    <t>Table S3. Original data inferred for Fourier Transforms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</si>
</sst>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5" sqref="A15"/>
    </sheetView>
  </sheetViews>
  <sheetFormatPr defaultColWidth="9.00390625" defaultRowHeight="14.25"/>
  <cols>
    <col min="1" max="1" width="30.875" style="0" customWidth="1"/>
    <col min="2" max="2" width="15.50390625" style="0" customWidth="1"/>
    <col min="3" max="3" width="16.50390625" style="0" customWidth="1"/>
    <col min="4" max="4" width="18.25390625" style="0" customWidth="1"/>
    <col min="5" max="5" width="17.25390625" style="0" customWidth="1"/>
    <col min="6" max="6" width="18.50390625" style="0" customWidth="1"/>
    <col min="7" max="7" width="14.00390625" style="0" customWidth="1"/>
    <col min="8" max="8" width="23.25390625" style="0" customWidth="1"/>
    <col min="9" max="9" width="28.375" style="0" customWidth="1"/>
    <col min="10" max="10" width="32.625" style="0" customWidth="1"/>
  </cols>
  <sheetData>
    <row r="1" spans="1:5" ht="14.25">
      <c r="A1" s="12" t="s">
        <v>20</v>
      </c>
      <c r="B1" s="12"/>
      <c r="C1" s="12"/>
      <c r="D1" s="12"/>
      <c r="E1" s="12"/>
    </row>
    <row r="4" spans="1:10" ht="14.25">
      <c r="A4" s="10" t="s">
        <v>8</v>
      </c>
      <c r="B4" s="11" t="s">
        <v>7</v>
      </c>
      <c r="C4" s="11" t="s">
        <v>9</v>
      </c>
      <c r="D4" s="11" t="s">
        <v>0</v>
      </c>
      <c r="E4" s="13" t="s">
        <v>1</v>
      </c>
      <c r="F4" s="14" t="s">
        <v>2</v>
      </c>
      <c r="G4" s="14"/>
      <c r="H4" s="14"/>
      <c r="I4" s="10" t="s">
        <v>11</v>
      </c>
      <c r="J4" s="13" t="s">
        <v>15</v>
      </c>
    </row>
    <row r="5" spans="1:10" ht="14.25">
      <c r="A5" s="10"/>
      <c r="B5" s="11"/>
      <c r="C5" s="11"/>
      <c r="D5" s="11"/>
      <c r="E5" s="13"/>
      <c r="F5" s="1" t="s">
        <v>3</v>
      </c>
      <c r="G5" s="1" t="s">
        <v>4</v>
      </c>
      <c r="H5" s="1" t="s">
        <v>5</v>
      </c>
      <c r="I5" s="10"/>
      <c r="J5" s="13"/>
    </row>
    <row r="6" spans="1:10" s="7" customFormat="1" ht="14.25">
      <c r="A6" s="2">
        <v>0.009009009</v>
      </c>
      <c r="B6" s="2">
        <v>0.555</v>
      </c>
      <c r="C6" s="2">
        <v>0.0276077327</v>
      </c>
      <c r="D6" s="2">
        <v>0.8105</v>
      </c>
      <c r="E6" s="2">
        <v>0.8068</v>
      </c>
      <c r="F6" s="2">
        <v>0.1193126</v>
      </c>
      <c r="G6" s="2">
        <v>0.3023751</v>
      </c>
      <c r="H6" s="2">
        <v>-1.8218153</v>
      </c>
      <c r="I6" s="2">
        <v>13.31585</v>
      </c>
      <c r="J6" s="3">
        <f aca="true" t="shared" si="0" ref="J6:J11">(14.05021-I6)/14.05021*100</f>
        <v>5.226683444589089</v>
      </c>
    </row>
    <row r="7" spans="1:10" s="7" customFormat="1" ht="14.25">
      <c r="A7" s="2">
        <v>0.018018018</v>
      </c>
      <c r="B7" s="2">
        <v>0.2775</v>
      </c>
      <c r="C7" s="2">
        <v>0.3318535341</v>
      </c>
      <c r="D7" s="2">
        <v>0.9216</v>
      </c>
      <c r="E7" s="2">
        <v>0.0768</v>
      </c>
      <c r="F7" s="2">
        <v>0.1193126</v>
      </c>
      <c r="G7" s="2">
        <v>0.3023751</v>
      </c>
      <c r="H7" s="2">
        <v>-1.8218153</v>
      </c>
      <c r="I7" s="2">
        <v>13.31585</v>
      </c>
      <c r="J7" s="3">
        <f t="shared" si="0"/>
        <v>5.226683444589089</v>
      </c>
    </row>
    <row r="8" spans="1:10" s="7" customFormat="1" ht="14.25">
      <c r="A8" s="2">
        <v>0.027027027</v>
      </c>
      <c r="B8" s="2">
        <v>0.185</v>
      </c>
      <c r="C8" s="2">
        <v>0.0717811869</v>
      </c>
      <c r="D8" s="2">
        <v>0.9636</v>
      </c>
      <c r="E8" s="2">
        <v>0.5735</v>
      </c>
      <c r="F8" s="2">
        <v>0.08282042</v>
      </c>
      <c r="G8" s="2">
        <v>0.15288276</v>
      </c>
      <c r="H8" s="2">
        <v>-5.14473799</v>
      </c>
      <c r="I8" s="2">
        <v>13.68023</v>
      </c>
      <c r="J8" s="3">
        <f t="shared" si="0"/>
        <v>2.6332702500532017</v>
      </c>
    </row>
    <row r="9" spans="1:10" s="7" customFormat="1" ht="14.25">
      <c r="A9" s="2">
        <v>0.036036036</v>
      </c>
      <c r="B9" s="2">
        <v>0.13875</v>
      </c>
      <c r="C9" s="2">
        <v>0.152561271</v>
      </c>
      <c r="D9" s="2">
        <v>0.8858</v>
      </c>
      <c r="E9" s="2">
        <v>0.3066</v>
      </c>
      <c r="F9" s="2">
        <v>0.0828204</v>
      </c>
      <c r="G9" s="2">
        <v>0.152883</v>
      </c>
      <c r="H9" s="2">
        <v>1.1384585</v>
      </c>
      <c r="I9" s="2">
        <v>13.68023</v>
      </c>
      <c r="J9" s="3">
        <f t="shared" si="0"/>
        <v>2.6332702500532017</v>
      </c>
    </row>
    <row r="10" spans="1:10" s="7" customFormat="1" ht="14.25">
      <c r="A10" s="2">
        <v>0.045045045</v>
      </c>
      <c r="B10" s="2">
        <v>0.111</v>
      </c>
      <c r="C10" s="2">
        <v>0.015431161</v>
      </c>
      <c r="D10" s="2">
        <v>0.9844</v>
      </c>
      <c r="E10" s="2">
        <v>0.8847</v>
      </c>
      <c r="F10" s="2">
        <v>0.11095588</v>
      </c>
      <c r="G10" s="2">
        <v>0.09472409</v>
      </c>
      <c r="H10" s="2">
        <v>-2.37894954</v>
      </c>
      <c r="I10" s="2">
        <v>13.35308</v>
      </c>
      <c r="J10" s="3">
        <f t="shared" si="0"/>
        <v>4.9617051987123295</v>
      </c>
    </row>
    <row r="11" spans="1:10" ht="14.25">
      <c r="A11" s="2">
        <v>0.054054054</v>
      </c>
      <c r="B11" s="2">
        <v>0.0925</v>
      </c>
      <c r="C11" s="2">
        <v>0.3328709552</v>
      </c>
      <c r="D11" s="2">
        <v>0.5784</v>
      </c>
      <c r="E11" s="2">
        <v>0.0701</v>
      </c>
      <c r="F11" s="2">
        <v>-0.1109558</v>
      </c>
      <c r="G11" s="2">
        <v>0.0947242</v>
      </c>
      <c r="H11" s="2">
        <v>0.762619</v>
      </c>
      <c r="I11" s="2">
        <v>13.35308</v>
      </c>
      <c r="J11" s="3">
        <f t="shared" si="0"/>
        <v>4.9617051987123295</v>
      </c>
    </row>
    <row r="12" spans="1:10" ht="14.25">
      <c r="A12" s="2">
        <v>0.063063063</v>
      </c>
      <c r="B12" s="2">
        <v>0.07928571</v>
      </c>
      <c r="C12" s="2">
        <v>0.0162750787</v>
      </c>
      <c r="D12" s="2">
        <v>0.9669</v>
      </c>
      <c r="E12" s="2">
        <v>0.8829</v>
      </c>
      <c r="F12" s="2">
        <v>0.14756607</v>
      </c>
      <c r="G12" s="2">
        <v>0.06092327</v>
      </c>
      <c r="H12" s="2">
        <v>-5.99650521</v>
      </c>
      <c r="I12" s="2">
        <v>12.83554</v>
      </c>
      <c r="J12" s="3">
        <f>(14.05021-I12)/14.05021*100</f>
        <v>8.645208861646907</v>
      </c>
    </row>
    <row r="13" spans="1:10" ht="14.25">
      <c r="A13" s="2">
        <v>0.072072072</v>
      </c>
      <c r="B13" s="2">
        <v>0.069375</v>
      </c>
      <c r="C13" s="2">
        <v>0.1819313929</v>
      </c>
      <c r="D13" s="2">
        <v>0.5991</v>
      </c>
      <c r="E13" s="2">
        <v>0.2404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10</v>
      </c>
    </row>
    <row r="14" spans="1:10" ht="14.25">
      <c r="A14" s="4">
        <v>0.081081081</v>
      </c>
      <c r="B14" s="4">
        <v>0.06166667</v>
      </c>
      <c r="C14" s="4">
        <v>0.5755859471</v>
      </c>
      <c r="D14" s="4">
        <v>0.1382</v>
      </c>
      <c r="E14" s="4">
        <v>0.0098</v>
      </c>
      <c r="F14" s="4">
        <v>0.14756614</v>
      </c>
      <c r="G14" s="4">
        <v>0.06092338</v>
      </c>
      <c r="H14" s="4">
        <v>0.28675839</v>
      </c>
      <c r="I14" s="4">
        <v>12.83554</v>
      </c>
      <c r="J14" s="6">
        <f aca="true" t="shared" si="1" ref="J14:J27">(14.05021-I14)/14.05021*100</f>
        <v>8.645208861646907</v>
      </c>
    </row>
    <row r="15" spans="1:10" ht="14.25">
      <c r="A15" s="2">
        <v>0.09009009</v>
      </c>
      <c r="B15" s="2">
        <v>0.0555</v>
      </c>
      <c r="C15" s="2">
        <v>0.0174703031</v>
      </c>
      <c r="D15" s="2">
        <v>0.929</v>
      </c>
      <c r="E15" s="2">
        <v>0.8721</v>
      </c>
      <c r="F15" s="2">
        <v>0.07477268</v>
      </c>
      <c r="G15" s="2">
        <v>0.03256487</v>
      </c>
      <c r="H15" s="2">
        <v>-12.64757215</v>
      </c>
      <c r="I15" s="2">
        <v>13.74009</v>
      </c>
      <c r="J15" s="3">
        <f t="shared" si="1"/>
        <v>2.207226795898421</v>
      </c>
    </row>
    <row r="16" spans="1:10" ht="14.25">
      <c r="A16" s="2">
        <v>0.099099099</v>
      </c>
      <c r="B16" s="2">
        <v>0.05045455</v>
      </c>
      <c r="C16" s="2">
        <v>0.1141475391</v>
      </c>
      <c r="D16" s="2">
        <v>0.5413</v>
      </c>
      <c r="E16" s="2">
        <v>0.413</v>
      </c>
      <c r="F16" s="2">
        <v>0.07174697</v>
      </c>
      <c r="G16" s="2">
        <v>0.04964581</v>
      </c>
      <c r="H16" s="2">
        <v>-0.78293687</v>
      </c>
      <c r="I16" s="2">
        <v>13.76434</v>
      </c>
      <c r="J16" s="3">
        <f t="shared" si="1"/>
        <v>2.0346315108457396</v>
      </c>
    </row>
    <row r="17" spans="1:10" ht="14.25">
      <c r="A17" s="2">
        <v>0.108108108</v>
      </c>
      <c r="B17" s="2">
        <v>0.04625</v>
      </c>
      <c r="C17" s="2">
        <v>0.1179761718</v>
      </c>
      <c r="D17" s="2">
        <v>0.4847</v>
      </c>
      <c r="E17" s="2">
        <v>0.3956</v>
      </c>
      <c r="F17" s="2">
        <v>0.10725896</v>
      </c>
      <c r="G17" s="2">
        <v>0.04465822</v>
      </c>
      <c r="H17" s="2">
        <v>-2.15051691</v>
      </c>
      <c r="I17" s="2">
        <v>13.41192</v>
      </c>
      <c r="J17" s="3">
        <f t="shared" si="1"/>
        <v>4.542921422526778</v>
      </c>
    </row>
    <row r="18" spans="1:10" ht="14.25">
      <c r="A18" s="2">
        <v>0.117117117</v>
      </c>
      <c r="B18" s="2">
        <v>0.04269231</v>
      </c>
      <c r="C18" s="2">
        <v>0.0588452473</v>
      </c>
      <c r="D18" s="2">
        <v>0.6505</v>
      </c>
      <c r="E18" s="2">
        <v>0.6352</v>
      </c>
      <c r="F18" s="2">
        <v>0.07174697</v>
      </c>
      <c r="G18" s="2">
        <v>0.04964586</v>
      </c>
      <c r="H18" s="2">
        <v>11.78347273</v>
      </c>
      <c r="I18" s="2">
        <v>13.76434</v>
      </c>
      <c r="J18" s="3">
        <f t="shared" si="1"/>
        <v>2.0346315108457396</v>
      </c>
    </row>
    <row r="19" spans="1:10" ht="14.25">
      <c r="A19" s="2">
        <v>0.126126126</v>
      </c>
      <c r="B19" s="2">
        <v>0.03964286</v>
      </c>
      <c r="C19" s="2">
        <v>0.3312646408</v>
      </c>
      <c r="D19" s="2">
        <v>0.071</v>
      </c>
      <c r="E19" s="2">
        <v>0.0768</v>
      </c>
      <c r="F19" s="2">
        <v>-0.11337431</v>
      </c>
      <c r="G19" s="2">
        <v>0.03922696</v>
      </c>
      <c r="H19" s="2">
        <v>-0.27446257</v>
      </c>
      <c r="I19" s="2">
        <v>13.33241</v>
      </c>
      <c r="J19" s="3">
        <f t="shared" si="1"/>
        <v>5.1088204375593</v>
      </c>
    </row>
    <row r="20" spans="1:10" ht="14.25">
      <c r="A20" s="2">
        <v>0.135135135</v>
      </c>
      <c r="B20" s="2">
        <v>0.037</v>
      </c>
      <c r="C20" s="2">
        <v>0.0008975035</v>
      </c>
      <c r="D20" s="2">
        <v>0.9902</v>
      </c>
      <c r="E20" s="2">
        <v>0.9918</v>
      </c>
      <c r="F20" s="2">
        <v>0.07477269</v>
      </c>
      <c r="G20" s="2">
        <v>0.03256485</v>
      </c>
      <c r="H20" s="2">
        <v>-6.36441854</v>
      </c>
      <c r="I20" s="2">
        <v>13.74009</v>
      </c>
      <c r="J20" s="3">
        <f t="shared" si="1"/>
        <v>2.207226795898421</v>
      </c>
    </row>
    <row r="21" spans="1:10" ht="14.25">
      <c r="A21" s="2">
        <v>0.144144144</v>
      </c>
      <c r="B21" s="2">
        <v>0.0346875</v>
      </c>
      <c r="C21" s="2">
        <v>0.0057459584</v>
      </c>
      <c r="D21" s="2">
        <v>0.9467</v>
      </c>
      <c r="E21" s="2">
        <v>0.9549</v>
      </c>
      <c r="F21" s="2">
        <v>0.07174698</v>
      </c>
      <c r="G21" s="2">
        <v>0.04964588</v>
      </c>
      <c r="H21" s="2">
        <v>30.63305687</v>
      </c>
      <c r="I21" s="2">
        <v>13.76434</v>
      </c>
      <c r="J21" s="3">
        <f t="shared" si="1"/>
        <v>2.0346315108457396</v>
      </c>
    </row>
    <row r="22" spans="1:10" ht="14.25">
      <c r="A22" s="2">
        <v>0.153153153</v>
      </c>
      <c r="B22" s="2">
        <v>0.03264706</v>
      </c>
      <c r="C22" s="2">
        <v>0.1548845685</v>
      </c>
      <c r="D22" s="2">
        <v>0.1696</v>
      </c>
      <c r="E22" s="2">
        <v>0.3018</v>
      </c>
      <c r="F22" s="2">
        <v>0.07477242</v>
      </c>
      <c r="G22" s="2">
        <v>0.03256558</v>
      </c>
      <c r="H22" s="2">
        <v>-0.08023069</v>
      </c>
      <c r="I22" s="2">
        <v>13.74009</v>
      </c>
      <c r="J22" s="3">
        <f t="shared" si="1"/>
        <v>2.207226795898421</v>
      </c>
    </row>
    <row r="23" spans="1:10" ht="14.25">
      <c r="A23" s="2">
        <v>0.162162162</v>
      </c>
      <c r="B23" s="2">
        <v>0.03083333</v>
      </c>
      <c r="C23" s="2">
        <v>0.0804091749</v>
      </c>
      <c r="D23" s="2">
        <v>0.3421</v>
      </c>
      <c r="E23" s="2">
        <v>0.5477</v>
      </c>
      <c r="F23" s="2">
        <v>-0.07477268</v>
      </c>
      <c r="G23" s="2">
        <v>0.03256486</v>
      </c>
      <c r="H23" s="2">
        <v>3.06037224</v>
      </c>
      <c r="I23" s="2">
        <v>13.74009</v>
      </c>
      <c r="J23" s="3">
        <f t="shared" si="1"/>
        <v>2.207226795898421</v>
      </c>
    </row>
    <row r="24" spans="1:10" ht="14.25">
      <c r="A24" s="2">
        <v>0.171171171</v>
      </c>
      <c r="B24" s="2">
        <v>0.02921053</v>
      </c>
      <c r="C24" s="2">
        <v>0.0456491631</v>
      </c>
      <c r="D24" s="2">
        <v>0.5143</v>
      </c>
      <c r="E24" s="2">
        <v>0.6959</v>
      </c>
      <c r="F24" s="2">
        <v>-0.04065961</v>
      </c>
      <c r="G24" s="2">
        <v>0.02927324</v>
      </c>
      <c r="H24" s="2">
        <v>-0.33274975</v>
      </c>
      <c r="I24" s="2">
        <v>13.95824</v>
      </c>
      <c r="J24" s="3">
        <f t="shared" si="1"/>
        <v>0.654580963558551</v>
      </c>
    </row>
    <row r="25" spans="1:10" ht="14.25">
      <c r="A25" s="4">
        <v>0.18018018</v>
      </c>
      <c r="B25" s="4">
        <v>0.02775</v>
      </c>
      <c r="C25" s="4">
        <v>0.3302482661</v>
      </c>
      <c r="D25" s="4">
        <v>0.0069</v>
      </c>
      <c r="E25" s="4">
        <v>0.072</v>
      </c>
      <c r="F25" s="4">
        <v>0.14074461</v>
      </c>
      <c r="G25" s="4">
        <v>0.02728981</v>
      </c>
      <c r="H25" s="4">
        <v>-0.10094314</v>
      </c>
      <c r="I25" s="4">
        <v>12.94343</v>
      </c>
      <c r="J25" s="6">
        <f t="shared" si="1"/>
        <v>7.877319983117694</v>
      </c>
    </row>
    <row r="26" spans="1:10" ht="14.25">
      <c r="A26" s="6">
        <v>0.189189189</v>
      </c>
      <c r="B26" s="6">
        <v>0.02642857</v>
      </c>
      <c r="C26" s="6">
        <v>0.0154772083</v>
      </c>
      <c r="D26" s="6">
        <v>0.7639</v>
      </c>
      <c r="E26" s="6">
        <v>0.8877</v>
      </c>
      <c r="F26" s="6">
        <v>0.14074464</v>
      </c>
      <c r="G26" s="6">
        <v>0.02728979</v>
      </c>
      <c r="H26" s="6">
        <v>-0.10098737</v>
      </c>
      <c r="I26" s="6">
        <v>12.94343</v>
      </c>
      <c r="J26" s="6">
        <f t="shared" si="1"/>
        <v>7.877319983117694</v>
      </c>
    </row>
    <row r="27" spans="1:10" ht="14.25">
      <c r="A27" s="4">
        <v>0.198198198</v>
      </c>
      <c r="B27" s="4">
        <v>0.02522727</v>
      </c>
      <c r="C27" s="4">
        <v>0.2745441436</v>
      </c>
      <c r="D27" s="4">
        <v>0.0081</v>
      </c>
      <c r="E27" s="4">
        <v>0.1129</v>
      </c>
      <c r="F27" s="4">
        <v>-0.14074462</v>
      </c>
      <c r="G27" s="4">
        <v>0.02728981</v>
      </c>
      <c r="H27" s="4">
        <v>28.17338845</v>
      </c>
      <c r="I27" s="4">
        <v>12.94343</v>
      </c>
      <c r="J27" s="6">
        <f t="shared" si="1"/>
        <v>7.877319983117694</v>
      </c>
    </row>
    <row r="28" spans="1:10" ht="14.25">
      <c r="A28" s="4">
        <v>0.207207207</v>
      </c>
      <c r="B28" s="4">
        <v>0.02413043</v>
      </c>
      <c r="C28" s="4">
        <v>0.1685965367</v>
      </c>
      <c r="D28" s="4">
        <v>0.038</v>
      </c>
      <c r="E28" s="4">
        <v>0.2798</v>
      </c>
      <c r="F28" s="4" t="s">
        <v>6</v>
      </c>
      <c r="G28" s="4" t="s">
        <v>6</v>
      </c>
      <c r="H28" s="4" t="s">
        <v>6</v>
      </c>
      <c r="I28" s="4" t="s">
        <v>6</v>
      </c>
      <c r="J28" s="2" t="s">
        <v>10</v>
      </c>
    </row>
    <row r="29" spans="1:10" ht="14.25">
      <c r="A29" s="2">
        <v>0.216216216</v>
      </c>
      <c r="B29" s="2">
        <v>0.023125</v>
      </c>
      <c r="C29" s="2">
        <v>0.0327641564</v>
      </c>
      <c r="D29" s="2">
        <v>0.4969</v>
      </c>
      <c r="E29" s="2">
        <v>0.7703</v>
      </c>
      <c r="F29" s="2">
        <v>0.04783178</v>
      </c>
      <c r="G29" s="2">
        <v>0.02262117</v>
      </c>
      <c r="H29" s="2">
        <v>-1.53657104</v>
      </c>
      <c r="I29" s="2">
        <v>13.92299</v>
      </c>
      <c r="J29" s="3">
        <f aca="true" t="shared" si="2" ref="J29:J46">(14.05021-I29)/14.05021*100</f>
        <v>0.9054668933773904</v>
      </c>
    </row>
    <row r="30" spans="1:10" ht="14.25">
      <c r="A30" s="2">
        <v>0.225225225</v>
      </c>
      <c r="B30" s="2">
        <v>0.0222</v>
      </c>
      <c r="C30" s="2">
        <v>0.020044716</v>
      </c>
      <c r="D30" s="2">
        <v>0.6254</v>
      </c>
      <c r="E30" s="2">
        <v>0.8564</v>
      </c>
      <c r="F30" s="2">
        <v>-0.04783178</v>
      </c>
      <c r="G30" s="2">
        <v>0.02262117</v>
      </c>
      <c r="H30" s="2">
        <v>1.60501922</v>
      </c>
      <c r="I30" s="2">
        <v>13.92299</v>
      </c>
      <c r="J30" s="3">
        <f t="shared" si="2"/>
        <v>0.9054668933773904</v>
      </c>
    </row>
    <row r="31" spans="1:10" ht="14.25">
      <c r="A31" s="2">
        <v>0.234234234</v>
      </c>
      <c r="B31" s="2">
        <v>0.02134615</v>
      </c>
      <c r="C31" s="2">
        <v>0.029613836</v>
      </c>
      <c r="D31" s="2">
        <v>0.4801</v>
      </c>
      <c r="E31" s="2">
        <v>0.7909</v>
      </c>
      <c r="F31" s="2">
        <v>0.09314724</v>
      </c>
      <c r="G31" s="2">
        <v>0.02076331</v>
      </c>
      <c r="H31" s="2">
        <v>-3.91780571</v>
      </c>
      <c r="I31" s="2">
        <v>13.5669</v>
      </c>
      <c r="J31" s="3">
        <f t="shared" si="2"/>
        <v>3.439877411084955</v>
      </c>
    </row>
    <row r="32" spans="1:10" ht="14.25">
      <c r="A32" s="4">
        <v>0.243243243</v>
      </c>
      <c r="B32" s="4">
        <v>0.02055556</v>
      </c>
      <c r="C32" s="4">
        <v>0.1756382259</v>
      </c>
      <c r="D32" s="4">
        <v>0.0128</v>
      </c>
      <c r="E32" s="4">
        <v>0.2495</v>
      </c>
      <c r="F32" s="4">
        <v>0.09314723</v>
      </c>
      <c r="G32" s="4">
        <v>0.0207633</v>
      </c>
      <c r="H32" s="4">
        <v>2.36536274</v>
      </c>
      <c r="I32" s="4">
        <v>13.5669</v>
      </c>
      <c r="J32" s="3">
        <f t="shared" si="2"/>
        <v>3.439877411084955</v>
      </c>
    </row>
    <row r="33" spans="1:10" ht="14.25">
      <c r="A33" s="4">
        <v>0.252252252</v>
      </c>
      <c r="B33" s="4">
        <v>0.01982143</v>
      </c>
      <c r="C33" s="4">
        <v>0.2367694245</v>
      </c>
      <c r="D33" s="4">
        <v>0.0017</v>
      </c>
      <c r="E33" s="4">
        <v>0.1638</v>
      </c>
      <c r="F33" s="4">
        <v>0.09748699</v>
      </c>
      <c r="G33" s="4">
        <v>0.01969031</v>
      </c>
      <c r="H33" s="4">
        <v>-1.06048785</v>
      </c>
      <c r="I33" s="4">
        <v>13.51892</v>
      </c>
      <c r="J33" s="3">
        <f t="shared" si="2"/>
        <v>3.7813669688922817</v>
      </c>
    </row>
    <row r="34" spans="1:10" ht="14.25">
      <c r="A34" s="2">
        <v>0.261261261</v>
      </c>
      <c r="B34" s="2">
        <v>0.01913793</v>
      </c>
      <c r="C34" s="2">
        <v>0.0532159615</v>
      </c>
      <c r="D34" s="2">
        <v>0.2122</v>
      </c>
      <c r="E34" s="2">
        <v>0.6692</v>
      </c>
      <c r="F34" s="2">
        <v>-0.07394368</v>
      </c>
      <c r="G34" s="2">
        <v>0.01878363</v>
      </c>
      <c r="H34" s="2">
        <v>-0.98809518</v>
      </c>
      <c r="I34" s="2">
        <v>13.74596</v>
      </c>
      <c r="J34" s="3">
        <f t="shared" si="2"/>
        <v>2.16544806091866</v>
      </c>
    </row>
    <row r="35" spans="1:10" ht="14.25">
      <c r="A35" s="2">
        <v>0.27027027</v>
      </c>
      <c r="B35" s="2">
        <v>0.0185</v>
      </c>
      <c r="C35" s="2">
        <v>0.0398540936</v>
      </c>
      <c r="D35" s="2">
        <v>0.2931</v>
      </c>
      <c r="E35" s="2">
        <v>0.7415</v>
      </c>
      <c r="F35" s="2">
        <v>0.07394374</v>
      </c>
      <c r="G35" s="2">
        <v>0.01878365</v>
      </c>
      <c r="H35" s="2">
        <v>2.153635</v>
      </c>
      <c r="I35" s="2">
        <v>13.74596</v>
      </c>
      <c r="J35" s="3">
        <f t="shared" si="2"/>
        <v>2.16544806091866</v>
      </c>
    </row>
    <row r="36" spans="1:10" ht="14.25">
      <c r="A36" s="4">
        <v>0.279279279</v>
      </c>
      <c r="B36" s="4">
        <v>0.01790323</v>
      </c>
      <c r="C36" s="4">
        <v>0.1082512666</v>
      </c>
      <c r="D36" s="4">
        <v>0.0341</v>
      </c>
      <c r="E36" s="4">
        <v>0.4308</v>
      </c>
      <c r="F36" s="4">
        <v>0.06899796</v>
      </c>
      <c r="G36" s="4">
        <v>0.01801111</v>
      </c>
      <c r="H36" s="4">
        <v>0.49146327</v>
      </c>
      <c r="I36" s="4">
        <v>13.78381</v>
      </c>
      <c r="J36" s="3">
        <f t="shared" si="2"/>
        <v>1.896057069609629</v>
      </c>
    </row>
    <row r="37" spans="1:10" ht="14.25">
      <c r="A37" s="4">
        <v>0.288288288</v>
      </c>
      <c r="B37" s="4">
        <v>0.01734375</v>
      </c>
      <c r="C37" s="4">
        <v>0.123938557</v>
      </c>
      <c r="D37" s="4">
        <v>0.0175</v>
      </c>
      <c r="E37" s="4">
        <v>0.392</v>
      </c>
      <c r="F37" s="4">
        <v>0.06884837</v>
      </c>
      <c r="G37" s="4">
        <v>0.01728241</v>
      </c>
      <c r="H37" s="4">
        <v>-1.35882227</v>
      </c>
      <c r="I37" s="4">
        <v>13.78836</v>
      </c>
      <c r="J37" s="3">
        <f t="shared" si="2"/>
        <v>1.8636732120018065</v>
      </c>
    </row>
    <row r="38" spans="1:10" ht="14.25">
      <c r="A38" s="2">
        <v>0.297297297</v>
      </c>
      <c r="B38" s="2">
        <v>0.01681818</v>
      </c>
      <c r="C38" s="2">
        <v>0.0175835646</v>
      </c>
      <c r="D38" s="2">
        <v>0.5362</v>
      </c>
      <c r="E38" s="2">
        <v>0.8723</v>
      </c>
      <c r="F38" s="2">
        <v>-0.06884835</v>
      </c>
      <c r="G38" s="2">
        <v>0.01728242</v>
      </c>
      <c r="H38" s="2">
        <v>1.78291972</v>
      </c>
      <c r="I38" s="2">
        <v>13.78836</v>
      </c>
      <c r="J38" s="3">
        <f t="shared" si="2"/>
        <v>1.8636732120018065</v>
      </c>
    </row>
    <row r="39" spans="1:10" ht="14.25">
      <c r="A39" s="4">
        <v>0.306306306</v>
      </c>
      <c r="B39" s="4">
        <v>0.01632353</v>
      </c>
      <c r="C39" s="4">
        <v>0.166934363</v>
      </c>
      <c r="D39" s="4">
        <v>0.0032</v>
      </c>
      <c r="E39" s="4">
        <v>0.2761</v>
      </c>
      <c r="F39" s="4">
        <v>-0.11092277</v>
      </c>
      <c r="G39" s="4">
        <v>0.01606083</v>
      </c>
      <c r="H39" s="4">
        <v>-2.82595871</v>
      </c>
      <c r="I39" s="4">
        <v>13.36749</v>
      </c>
      <c r="J39" s="3">
        <f t="shared" si="2"/>
        <v>4.859144454068656</v>
      </c>
    </row>
    <row r="40" spans="1:10" ht="14.25">
      <c r="A40" s="4">
        <v>0.315315315</v>
      </c>
      <c r="B40" s="4">
        <v>0.01585714</v>
      </c>
      <c r="C40" s="4">
        <v>0.2516347776</v>
      </c>
      <c r="D40" s="4">
        <v>0</v>
      </c>
      <c r="E40" s="4">
        <v>0.1391</v>
      </c>
      <c r="F40" s="4">
        <v>0.1109228</v>
      </c>
      <c r="G40" s="4">
        <v>0.0160608</v>
      </c>
      <c r="H40" s="4">
        <v>0.3155054</v>
      </c>
      <c r="I40" s="4">
        <v>13.36749</v>
      </c>
      <c r="J40" s="3">
        <f t="shared" si="2"/>
        <v>4.859144454068656</v>
      </c>
    </row>
    <row r="41" spans="1:10" ht="14.25">
      <c r="A41" s="4">
        <v>0.324324324</v>
      </c>
      <c r="B41" s="4">
        <v>0.01541667</v>
      </c>
      <c r="C41" s="4">
        <v>0.1163319179</v>
      </c>
      <c r="D41" s="4">
        <v>0.012</v>
      </c>
      <c r="E41" s="4">
        <v>0.3976</v>
      </c>
      <c r="F41" s="4">
        <v>-0.08681717</v>
      </c>
      <c r="G41" s="4">
        <v>0.01563509</v>
      </c>
      <c r="H41" s="4">
        <v>1.34191393</v>
      </c>
      <c r="I41" s="4">
        <v>13.63186</v>
      </c>
      <c r="J41" s="3">
        <f t="shared" si="2"/>
        <v>2.977535567084052</v>
      </c>
    </row>
    <row r="42" spans="1:10" ht="14.25">
      <c r="A42" s="4">
        <v>0.333333333</v>
      </c>
      <c r="B42" s="4">
        <v>0.015</v>
      </c>
      <c r="C42" s="4">
        <v>0.1961674457</v>
      </c>
      <c r="D42" s="4">
        <v>0.0005</v>
      </c>
      <c r="E42" s="4">
        <v>0.2165</v>
      </c>
      <c r="F42" s="4">
        <v>-0.09010274</v>
      </c>
      <c r="G42" s="4">
        <v>0.01490456</v>
      </c>
      <c r="H42" s="4">
        <v>-8.39278659</v>
      </c>
      <c r="I42" s="4">
        <v>13.59589</v>
      </c>
      <c r="J42" s="3">
        <f t="shared" si="2"/>
        <v>3.2335459754694</v>
      </c>
    </row>
    <row r="43" spans="1:10" ht="14.25">
      <c r="A43" s="4">
        <v>0.342342342</v>
      </c>
      <c r="B43" s="4">
        <v>0.01460526</v>
      </c>
      <c r="C43" s="4">
        <v>0.0983515257</v>
      </c>
      <c r="D43" s="4">
        <v>0.0196</v>
      </c>
      <c r="E43" s="4">
        <v>0.4705</v>
      </c>
      <c r="F43" s="4">
        <v>0.0777151</v>
      </c>
      <c r="G43" s="4">
        <v>0.01440063</v>
      </c>
      <c r="H43" s="4">
        <v>-1.7647049</v>
      </c>
      <c r="I43" s="4">
        <v>13.71488</v>
      </c>
      <c r="J43" s="3">
        <f t="shared" si="2"/>
        <v>2.3866547190397798</v>
      </c>
    </row>
    <row r="44" spans="1:10" ht="14.25">
      <c r="A44" s="4">
        <v>0.351351351</v>
      </c>
      <c r="B44" s="4">
        <v>0.01423077</v>
      </c>
      <c r="C44" s="4">
        <v>0.1096088126</v>
      </c>
      <c r="D44" s="4">
        <v>0.0095</v>
      </c>
      <c r="E44" s="4">
        <v>0.4352</v>
      </c>
      <c r="F44" s="4">
        <v>0.0777151</v>
      </c>
      <c r="G44" s="4">
        <v>0.01440063</v>
      </c>
      <c r="H44" s="4">
        <v>4.51851067</v>
      </c>
      <c r="I44" s="4">
        <v>13.71488</v>
      </c>
      <c r="J44" s="3">
        <f t="shared" si="2"/>
        <v>2.3866547190397798</v>
      </c>
    </row>
    <row r="45" spans="1:10" ht="14.25">
      <c r="A45" s="4">
        <v>0.36036036</v>
      </c>
      <c r="B45" s="4">
        <v>0.013875</v>
      </c>
      <c r="C45" s="4">
        <v>0.304214481</v>
      </c>
      <c r="D45" s="4">
        <v>0</v>
      </c>
      <c r="E45" s="4">
        <v>0.0902</v>
      </c>
      <c r="F45" s="4">
        <v>0.09801184</v>
      </c>
      <c r="G45" s="4">
        <v>0.01351098</v>
      </c>
      <c r="H45" s="4">
        <v>-5.44369669</v>
      </c>
      <c r="I45" s="4">
        <v>13.52015</v>
      </c>
      <c r="J45" s="3">
        <f t="shared" si="2"/>
        <v>3.772612651341159</v>
      </c>
    </row>
    <row r="46" spans="1:10" ht="14.25">
      <c r="A46" s="4">
        <v>0.369369369</v>
      </c>
      <c r="B46" s="4">
        <v>0.01353659</v>
      </c>
      <c r="C46" s="4">
        <v>0.2555503445</v>
      </c>
      <c r="D46" s="4">
        <v>0</v>
      </c>
      <c r="E46" s="4">
        <v>0.1359</v>
      </c>
      <c r="F46" s="4">
        <v>0.09801184</v>
      </c>
      <c r="G46" s="4">
        <v>0.01351098</v>
      </c>
      <c r="H46" s="4">
        <v>-5.44369669</v>
      </c>
      <c r="I46" s="4">
        <v>13.52015</v>
      </c>
      <c r="J46" s="3">
        <f t="shared" si="2"/>
        <v>3.772612651341159</v>
      </c>
    </row>
    <row r="47" spans="1:10" ht="14.25">
      <c r="A47" s="4">
        <v>0.378378378</v>
      </c>
      <c r="B47" s="4">
        <v>0.01321429</v>
      </c>
      <c r="C47" s="4">
        <v>0.0884128183</v>
      </c>
      <c r="D47" s="4">
        <v>0.0197</v>
      </c>
      <c r="E47" s="4">
        <v>0.5031</v>
      </c>
      <c r="F47" s="4" t="s">
        <v>6</v>
      </c>
      <c r="G47" s="4" t="s">
        <v>6</v>
      </c>
      <c r="H47" s="4" t="s">
        <v>6</v>
      </c>
      <c r="I47" s="4" t="s">
        <v>6</v>
      </c>
      <c r="J47" s="2" t="s">
        <v>10</v>
      </c>
    </row>
    <row r="48" spans="1:10" ht="14.25">
      <c r="A48" s="2">
        <v>0.387387387</v>
      </c>
      <c r="B48" s="2">
        <v>0.01290698</v>
      </c>
      <c r="C48" s="2">
        <v>0.06272856239999999</v>
      </c>
      <c r="D48" s="2">
        <v>0.052</v>
      </c>
      <c r="E48" s="2">
        <v>0.6108</v>
      </c>
      <c r="F48" s="2">
        <v>0.03281193</v>
      </c>
      <c r="G48" s="2">
        <v>0.01240855</v>
      </c>
      <c r="H48" s="2">
        <v>4.61889555</v>
      </c>
      <c r="I48" s="2">
        <v>13.99134</v>
      </c>
      <c r="J48" s="3">
        <f aca="true" t="shared" si="3" ref="J48:J60">(14.05021-I48)/14.05021*100</f>
        <v>0.41899729612582765</v>
      </c>
    </row>
    <row r="49" spans="1:10" ht="14.25">
      <c r="A49" s="2">
        <v>0.396396396</v>
      </c>
      <c r="B49" s="2">
        <v>0.01261364</v>
      </c>
      <c r="C49" s="2">
        <v>0.0104889291</v>
      </c>
      <c r="D49" s="2">
        <v>0.5936</v>
      </c>
      <c r="E49" s="2">
        <v>0.9249</v>
      </c>
      <c r="F49" s="2">
        <v>-0.03281194</v>
      </c>
      <c r="G49" s="2">
        <v>0.01240857</v>
      </c>
      <c r="H49" s="2">
        <v>1.47783177</v>
      </c>
      <c r="I49" s="2">
        <v>13.63186</v>
      </c>
      <c r="J49" s="3">
        <f t="shared" si="3"/>
        <v>2.977535567084052</v>
      </c>
    </row>
    <row r="50" spans="1:10" ht="14.25">
      <c r="A50" s="2">
        <v>0.405405405</v>
      </c>
      <c r="B50" s="2">
        <v>0.01233333</v>
      </c>
      <c r="C50" s="2">
        <v>0.0262996933</v>
      </c>
      <c r="D50" s="2">
        <v>0.2771</v>
      </c>
      <c r="E50" s="2">
        <v>0.8144</v>
      </c>
      <c r="F50" s="2">
        <v>-0.03281192</v>
      </c>
      <c r="G50" s="2">
        <v>0.01240854</v>
      </c>
      <c r="H50" s="2">
        <v>1.47720023</v>
      </c>
      <c r="I50" s="2">
        <v>13.99134</v>
      </c>
      <c r="J50" s="3">
        <f t="shared" si="3"/>
        <v>0.41899729612582765</v>
      </c>
    </row>
    <row r="51" spans="1:10" ht="14.25">
      <c r="A51" s="2">
        <v>0.414414414</v>
      </c>
      <c r="B51" s="2">
        <v>0.01206522</v>
      </c>
      <c r="C51" s="2">
        <v>0.0136657142</v>
      </c>
      <c r="D51" s="2">
        <v>0.4998</v>
      </c>
      <c r="E51" s="2">
        <v>0.8971</v>
      </c>
      <c r="F51" s="2">
        <v>-0.04827573</v>
      </c>
      <c r="G51" s="2">
        <v>0.01185131</v>
      </c>
      <c r="H51" s="2">
        <v>1.57379911</v>
      </c>
      <c r="I51" s="2">
        <v>13.91893</v>
      </c>
      <c r="J51" s="3">
        <f t="shared" si="3"/>
        <v>0.9343632586274532</v>
      </c>
    </row>
    <row r="52" spans="1:10" ht="14.25">
      <c r="A52" s="2">
        <v>0.423423423</v>
      </c>
      <c r="B52" s="2">
        <v>0.01180851</v>
      </c>
      <c r="C52" s="2">
        <v>0.0551912738</v>
      </c>
      <c r="D52" s="2">
        <v>0.0583</v>
      </c>
      <c r="E52" s="2">
        <v>0.6567</v>
      </c>
      <c r="F52" s="2">
        <v>-0.04827573</v>
      </c>
      <c r="G52" s="2">
        <v>0.01185131</v>
      </c>
      <c r="H52" s="2">
        <v>1.57379911</v>
      </c>
      <c r="I52" s="2">
        <v>13.91893</v>
      </c>
      <c r="J52" s="3">
        <f t="shared" si="3"/>
        <v>0.9343632586274532</v>
      </c>
    </row>
    <row r="53" spans="1:10" ht="14.25">
      <c r="A53" s="4">
        <v>0.432432432</v>
      </c>
      <c r="B53" s="4">
        <v>0.0115625</v>
      </c>
      <c r="C53" s="4">
        <v>0.10912704</v>
      </c>
      <c r="D53" s="4">
        <v>0.0052</v>
      </c>
      <c r="E53" s="4">
        <v>0.4251</v>
      </c>
      <c r="F53" s="4">
        <v>-0.04827573</v>
      </c>
      <c r="G53" s="4">
        <v>0.01185131</v>
      </c>
      <c r="H53" s="4">
        <v>1.57379911</v>
      </c>
      <c r="I53" s="4">
        <v>13.91893</v>
      </c>
      <c r="J53" s="3">
        <f t="shared" si="3"/>
        <v>0.9343632586274532</v>
      </c>
    </row>
    <row r="54" spans="1:10" ht="14.25">
      <c r="A54" s="2">
        <v>0.441441441</v>
      </c>
      <c r="B54" s="2">
        <v>0.01132653</v>
      </c>
      <c r="C54" s="2">
        <v>0.0073753789</v>
      </c>
      <c r="D54" s="2">
        <v>0.6726</v>
      </c>
      <c r="E54" s="2">
        <v>0.9466</v>
      </c>
      <c r="F54" s="2">
        <v>-0.03764583</v>
      </c>
      <c r="G54" s="2">
        <v>0.01121321</v>
      </c>
      <c r="H54" s="2">
        <v>-0.72864981</v>
      </c>
      <c r="I54" s="2">
        <v>13.97154</v>
      </c>
      <c r="J54" s="3">
        <f t="shared" si="3"/>
        <v>0.5599204567049224</v>
      </c>
    </row>
    <row r="55" spans="1:10" ht="14.25">
      <c r="A55" s="2">
        <v>0.45045045</v>
      </c>
      <c r="B55" s="2">
        <v>0.0111</v>
      </c>
      <c r="C55" s="2">
        <v>0.0098656203</v>
      </c>
      <c r="D55" s="2">
        <v>0.5852</v>
      </c>
      <c r="E55" s="2">
        <v>0.9219</v>
      </c>
      <c r="F55" s="2">
        <v>0.03764582</v>
      </c>
      <c r="G55" s="2">
        <v>0.01121321</v>
      </c>
      <c r="H55" s="2">
        <v>2.41296649</v>
      </c>
      <c r="I55" s="2">
        <v>13.97154</v>
      </c>
      <c r="J55" s="3">
        <f t="shared" si="3"/>
        <v>0.5599204567049224</v>
      </c>
    </row>
    <row r="56" spans="1:10" ht="14.25">
      <c r="A56" s="4">
        <v>0.459459459</v>
      </c>
      <c r="B56" s="4">
        <v>0.01088235</v>
      </c>
      <c r="C56" s="4">
        <v>0.0938597123</v>
      </c>
      <c r="D56" s="4">
        <v>0.0088</v>
      </c>
      <c r="E56" s="4">
        <v>0.4732</v>
      </c>
      <c r="F56" s="4">
        <v>0.05813364</v>
      </c>
      <c r="G56" s="4">
        <v>0.01088922</v>
      </c>
      <c r="H56" s="4">
        <v>-0.25693178</v>
      </c>
      <c r="I56" s="4">
        <v>13.86187</v>
      </c>
      <c r="J56" s="3">
        <f t="shared" si="3"/>
        <v>1.3404781850235703</v>
      </c>
    </row>
    <row r="57" spans="1:10" ht="14.25">
      <c r="A57" s="2">
        <v>0.468468468</v>
      </c>
      <c r="B57" s="2">
        <v>0.01067308</v>
      </c>
      <c r="C57" s="2">
        <v>0.037351532</v>
      </c>
      <c r="D57" s="2">
        <v>0.1389</v>
      </c>
      <c r="E57" s="2">
        <v>0.7455</v>
      </c>
      <c r="F57" s="2">
        <v>0.06919132</v>
      </c>
      <c r="G57" s="2">
        <v>0.01059147</v>
      </c>
      <c r="H57" s="2">
        <v>-2.79096554</v>
      </c>
      <c r="I57" s="2">
        <v>13.79251</v>
      </c>
      <c r="J57" s="3">
        <f t="shared" si="3"/>
        <v>1.8341362869309412</v>
      </c>
    </row>
    <row r="58" spans="1:10" ht="14.25">
      <c r="A58" s="2">
        <v>0.477477477</v>
      </c>
      <c r="B58" s="2">
        <v>0.0104717</v>
      </c>
      <c r="C58" s="2">
        <v>0.0175975525</v>
      </c>
      <c r="D58" s="2">
        <v>0.3871</v>
      </c>
      <c r="E58" s="2">
        <v>0.8765</v>
      </c>
      <c r="F58" s="2">
        <v>0.06919132</v>
      </c>
      <c r="G58" s="2">
        <v>0.01059147</v>
      </c>
      <c r="H58" s="2">
        <v>-2.79096554</v>
      </c>
      <c r="I58" s="2">
        <v>13.79251</v>
      </c>
      <c r="J58" s="3">
        <f t="shared" si="3"/>
        <v>1.8341362869309412</v>
      </c>
    </row>
    <row r="59" spans="1:10" ht="14.25">
      <c r="A59" s="4">
        <v>0.486486486</v>
      </c>
      <c r="B59" s="4">
        <v>0.01027778</v>
      </c>
      <c r="C59" s="4">
        <v>0.4972572174</v>
      </c>
      <c r="D59" s="4">
        <v>0</v>
      </c>
      <c r="E59" s="4">
        <v>0.0191</v>
      </c>
      <c r="F59" s="4">
        <v>0.13787915</v>
      </c>
      <c r="G59" s="4">
        <v>0.01032132</v>
      </c>
      <c r="H59" s="4">
        <v>1.70047047</v>
      </c>
      <c r="I59" s="4">
        <v>12.90082</v>
      </c>
      <c r="J59" s="6">
        <f t="shared" si="3"/>
        <v>8.180589471616441</v>
      </c>
    </row>
    <row r="60" spans="1:10" ht="14.25">
      <c r="A60" s="5">
        <v>0.495495495</v>
      </c>
      <c r="B60" s="5">
        <v>0.01009091</v>
      </c>
      <c r="C60" s="5">
        <v>0.2373617799</v>
      </c>
      <c r="D60" s="5">
        <v>0</v>
      </c>
      <c r="E60" s="5">
        <v>0.1605</v>
      </c>
      <c r="F60" s="5">
        <v>0.09247679</v>
      </c>
      <c r="G60" s="5">
        <v>0.009926364</v>
      </c>
      <c r="H60" s="5">
        <v>-0.753582859</v>
      </c>
      <c r="I60" s="5">
        <v>13.56866</v>
      </c>
      <c r="J60" s="8">
        <f t="shared" si="3"/>
        <v>3.427350907922375</v>
      </c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3"/>
    </row>
    <row r="62" spans="1:7" ht="14.25">
      <c r="A62" s="9" t="s">
        <v>17</v>
      </c>
      <c r="B62" s="9"/>
      <c r="C62" s="9"/>
      <c r="D62" s="9"/>
      <c r="E62" s="9"/>
      <c r="F62" s="9"/>
      <c r="G62" s="9"/>
    </row>
    <row r="63" spans="1:7" ht="14.25">
      <c r="A63" s="9" t="s">
        <v>12</v>
      </c>
      <c r="B63" s="9"/>
      <c r="C63" s="9"/>
      <c r="D63" s="9"/>
      <c r="E63" s="9"/>
      <c r="F63" s="9"/>
      <c r="G63" s="9"/>
    </row>
    <row r="64" spans="1:7" ht="14.25">
      <c r="A64" s="9" t="s">
        <v>18</v>
      </c>
      <c r="B64" s="9"/>
      <c r="C64" s="9"/>
      <c r="D64" s="9"/>
      <c r="E64" s="9"/>
      <c r="F64" s="9"/>
      <c r="G64" s="9"/>
    </row>
    <row r="65" spans="1:8" ht="14.25">
      <c r="A65" s="9" t="s">
        <v>16</v>
      </c>
      <c r="B65" s="9"/>
      <c r="C65" s="9"/>
      <c r="D65" s="9"/>
      <c r="E65" s="9"/>
      <c r="F65" s="9"/>
      <c r="G65" s="9"/>
      <c r="H65" s="9"/>
    </row>
    <row r="66" spans="1:3" ht="14.25">
      <c r="A66" s="9" t="s">
        <v>14</v>
      </c>
      <c r="B66" s="9"/>
      <c r="C66" s="9"/>
    </row>
    <row r="67" ht="14.25">
      <c r="A67" t="s">
        <v>13</v>
      </c>
    </row>
    <row r="70" ht="14.25">
      <c r="A70" t="s">
        <v>19</v>
      </c>
    </row>
  </sheetData>
  <mergeCells count="14">
    <mergeCell ref="I4:I5"/>
    <mergeCell ref="J4:J5"/>
    <mergeCell ref="A62:G62"/>
    <mergeCell ref="A63:G63"/>
    <mergeCell ref="A1:E1"/>
    <mergeCell ref="D4:D5"/>
    <mergeCell ref="E4:E5"/>
    <mergeCell ref="F4:H4"/>
    <mergeCell ref="A64:G64"/>
    <mergeCell ref="A66:C66"/>
    <mergeCell ref="A65:H65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D21" sqref="D21"/>
    </sheetView>
  </sheetViews>
  <sheetFormatPr defaultColWidth="9.00390625" defaultRowHeight="14.25"/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s="7" customFormat="1" ht="14.25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s="7" customFormat="1" ht="14.25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s="7" customFormat="1" ht="14.2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s="7" customFormat="1" ht="14.25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s="7" customFormat="1" ht="14.25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6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4.25">
      <c r="A20" s="4"/>
      <c r="B20" s="4"/>
      <c r="C20" s="4"/>
      <c r="D20" s="4"/>
      <c r="E20" s="4"/>
      <c r="F20" s="4"/>
      <c r="G20" s="4"/>
      <c r="H20" s="4"/>
      <c r="I20" s="4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6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2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3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3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3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3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3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3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3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3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3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3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3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3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 ht="14.25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3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3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3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3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6"/>
    </row>
    <row r="55" spans="1:10" ht="14.25">
      <c r="A55" s="5"/>
      <c r="B55" s="5"/>
      <c r="C55" s="5"/>
      <c r="D55" s="5"/>
      <c r="E55" s="5"/>
      <c r="F55" s="5"/>
      <c r="G55" s="5"/>
      <c r="H55" s="5"/>
      <c r="I55" s="5"/>
      <c r="J5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2006-06-24T16:22:12Z</dcterms:modified>
  <cp:category/>
  <cp:version/>
  <cp:contentType/>
  <cp:contentStatus/>
</cp:coreProperties>
</file>